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mil.Różański\Desktop\Gmina\Przetargi\2023\RGK.271.22.2023 Energia\"/>
    </mc:Choice>
  </mc:AlternateContent>
  <bookViews>
    <workbookView xWindow="-105" yWindow="-105" windowWidth="23250" windowHeight="12570"/>
  </bookViews>
  <sheets>
    <sheet name="Arkusz3" sheetId="1" r:id="rId1"/>
  </sheets>
  <definedNames>
    <definedName name="_xlnm._FilterDatabase" localSheetId="0" hidden="1">Arkusz3!$A$1:$M$137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7" i="1" l="1"/>
  <c r="M125" i="1"/>
  <c r="M126" i="1"/>
  <c r="M127" i="1"/>
  <c r="M128" i="1"/>
  <c r="M129" i="1"/>
  <c r="M130" i="1"/>
  <c r="M131" i="1"/>
  <c r="M132" i="1"/>
  <c r="M133" i="1"/>
  <c r="M134" i="1"/>
  <c r="M135" i="1"/>
  <c r="M136" i="1"/>
  <c r="L137" i="1"/>
  <c r="M124" i="1" l="1"/>
  <c r="M123" i="1"/>
  <c r="M122" i="1"/>
  <c r="M121" i="1"/>
  <c r="M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<sst xmlns="http://schemas.openxmlformats.org/spreadsheetml/2006/main" count="1242" uniqueCount="307">
  <si>
    <t>NUMER PUNKTU POBORU</t>
  </si>
  <si>
    <t>Nabywca-Płatnik</t>
  </si>
  <si>
    <t>Odbiorca</t>
  </si>
  <si>
    <t>MIASTO</t>
  </si>
  <si>
    <t>ULICA</t>
  </si>
  <si>
    <t>NUMER DOMU</t>
  </si>
  <si>
    <t>NUMER LOKALU</t>
  </si>
  <si>
    <t>KOD POCZTOWY</t>
  </si>
  <si>
    <t>590243875031643866</t>
  </si>
  <si>
    <t>Gmina Zawidz</t>
  </si>
  <si>
    <t>Urząd Gminy Zawidz</t>
  </si>
  <si>
    <t>Oświetlenie uliczne</t>
  </si>
  <si>
    <t>M</t>
  </si>
  <si>
    <t>MŁOTKOWO-WIEŚ</t>
  </si>
  <si>
    <t>09-226</t>
  </si>
  <si>
    <t>C12a</t>
  </si>
  <si>
    <t>590243875031643880</t>
  </si>
  <si>
    <t>MILEWKO</t>
  </si>
  <si>
    <t>590243875031644153</t>
  </si>
  <si>
    <t>SKOCZKOWO</t>
  </si>
  <si>
    <t>590243875031650901</t>
  </si>
  <si>
    <t>świetlica</t>
  </si>
  <si>
    <t>ZAWIDZ MAŁY</t>
  </si>
  <si>
    <t>C12w</t>
  </si>
  <si>
    <t>590243875031656385</t>
  </si>
  <si>
    <t>Remiza OSP Sklep</t>
  </si>
  <si>
    <t>ZAWIDZ KOŚCIELNY</t>
  </si>
  <si>
    <t>MAZOWIECKA</t>
  </si>
  <si>
    <t>590243875031656392</t>
  </si>
  <si>
    <t>24</t>
  </si>
  <si>
    <t>590243875031660061</t>
  </si>
  <si>
    <t>Gminny Zakład
Gospodarki Komunalnej</t>
  </si>
  <si>
    <t>Przepompowni ścieków</t>
  </si>
  <si>
    <t>JASNA</t>
  </si>
  <si>
    <t>15</t>
  </si>
  <si>
    <t>590243875031727351</t>
  </si>
  <si>
    <t>CHABOWO-ŚWINIARY</t>
  </si>
  <si>
    <t>29</t>
  </si>
  <si>
    <t>1</t>
  </si>
  <si>
    <t>590243875031732409</t>
  </si>
  <si>
    <t>Oczyszczalnia ścieków</t>
  </si>
  <si>
    <t>MAJKI MAŁE</t>
  </si>
  <si>
    <t>590243875031733864</t>
  </si>
  <si>
    <t>SŁUPIA</t>
  </si>
  <si>
    <t>590243875031734250</t>
  </si>
  <si>
    <t>590243875031734267</t>
  </si>
  <si>
    <t>590243875031736919</t>
  </si>
  <si>
    <t>Garaż przy OSP</t>
  </si>
  <si>
    <t>C11</t>
  </si>
  <si>
    <t>590243875031739309</t>
  </si>
  <si>
    <t>Szkoła Podstawowa w Zawidzu</t>
  </si>
  <si>
    <t>Szkoły</t>
  </si>
  <si>
    <t>47</t>
  </si>
  <si>
    <t>590243875031744747</t>
  </si>
  <si>
    <t>SZUMANIE</t>
  </si>
  <si>
    <t>590243875031744754</t>
  </si>
  <si>
    <t>ZACISZE</t>
  </si>
  <si>
    <t>590243875031744761</t>
  </si>
  <si>
    <t>PETRYKOZY</t>
  </si>
  <si>
    <t>590243875031744846</t>
  </si>
  <si>
    <t>MAŃKOWO</t>
  </si>
  <si>
    <t>590243875031747694</t>
  </si>
  <si>
    <t>Mieszkanie</t>
  </si>
  <si>
    <t>OSIEK</t>
  </si>
  <si>
    <t>5</t>
  </si>
  <si>
    <t>G11</t>
  </si>
  <si>
    <t>590243875031773624</t>
  </si>
  <si>
    <t>590243875031773631</t>
  </si>
  <si>
    <t>JAWOROWO KOLONIA</t>
  </si>
  <si>
    <t>590243875031773938</t>
  </si>
  <si>
    <t>OSIEK PIASECZNY</t>
  </si>
  <si>
    <t>590243875031776441</t>
  </si>
  <si>
    <t>STROPKOWO</t>
  </si>
  <si>
    <t>590243875031776458</t>
  </si>
  <si>
    <t>ŻABOWO</t>
  </si>
  <si>
    <t>590243875031779916</t>
  </si>
  <si>
    <t>590243875031782183</t>
  </si>
  <si>
    <t>590243875031782305</t>
  </si>
  <si>
    <t>Ośrodek zdrowia</t>
  </si>
  <si>
    <t>JEŻEWO</t>
  </si>
  <si>
    <t>590243875031782800</t>
  </si>
  <si>
    <t>Dawna szkoła</t>
  </si>
  <si>
    <t>590243875031784224</t>
  </si>
  <si>
    <t>OSIEK-WŁOSTYBORY</t>
  </si>
  <si>
    <t>590243875031786495</t>
  </si>
  <si>
    <t>590243875031786501</t>
  </si>
  <si>
    <t>590243875031786518</t>
  </si>
  <si>
    <t>ZGAGOWO-WIEŚ</t>
  </si>
  <si>
    <t>590243875031786617</t>
  </si>
  <si>
    <t>REKOWO</t>
  </si>
  <si>
    <t>590243875031786921</t>
  </si>
  <si>
    <t>Przepompownia ścieków</t>
  </si>
  <si>
    <t>590243875031787942</t>
  </si>
  <si>
    <t>590243875031819094</t>
  </si>
  <si>
    <t>KOSEMIN</t>
  </si>
  <si>
    <t>590243875031819100</t>
  </si>
  <si>
    <t>590243875031821677</t>
  </si>
  <si>
    <t>590243875031824371</t>
  </si>
  <si>
    <t>Zakład komunalny</t>
  </si>
  <si>
    <t xml:space="preserve">Zielona </t>
  </si>
  <si>
    <t>10</t>
  </si>
  <si>
    <t>590243875031824746</t>
  </si>
  <si>
    <t>Świetlica</t>
  </si>
  <si>
    <t>MILEWO</t>
  </si>
  <si>
    <t>590243875031826290</t>
  </si>
  <si>
    <t>Szkoła Podstawowa w Skoczkowie</t>
  </si>
  <si>
    <t>59</t>
  </si>
  <si>
    <t>590243875031848568</t>
  </si>
  <si>
    <t>590243875031848766</t>
  </si>
  <si>
    <t>590243875031848773</t>
  </si>
  <si>
    <t>590243875031848780</t>
  </si>
  <si>
    <t>590243875031851780</t>
  </si>
  <si>
    <t>ŻYTOWO</t>
  </si>
  <si>
    <t>590243875031851797</t>
  </si>
  <si>
    <t>MAKOMAZY</t>
  </si>
  <si>
    <t>590243875031859601</t>
  </si>
  <si>
    <t>Pezeompownia ścieków</t>
  </si>
  <si>
    <t>ŻUROMIŃSKA</t>
  </si>
  <si>
    <t>590243875031859618</t>
  </si>
  <si>
    <t>590243875031882791</t>
  </si>
  <si>
    <t>Posterunek Policji</t>
  </si>
  <si>
    <t>SŁONECZNA</t>
  </si>
  <si>
    <t>7</t>
  </si>
  <si>
    <t>590243875031883217</t>
  </si>
  <si>
    <t>590243875031885976</t>
  </si>
  <si>
    <t>590243875031886645</t>
  </si>
  <si>
    <t>590243875031888830</t>
  </si>
  <si>
    <t>590243875031888847</t>
  </si>
  <si>
    <t>590243875031888854</t>
  </si>
  <si>
    <t>590243875031888861</t>
  </si>
  <si>
    <t>590243875031898815</t>
  </si>
  <si>
    <t>590243875031900921</t>
  </si>
  <si>
    <t>590243875031901461</t>
  </si>
  <si>
    <t>Gminna Biblioteka Publiczna</t>
  </si>
  <si>
    <t>Biblioteka</t>
  </si>
  <si>
    <t>Zawidz Kościelny</t>
  </si>
  <si>
    <t>Mazowiecka</t>
  </si>
  <si>
    <t>26</t>
  </si>
  <si>
    <t>590243875031907289</t>
  </si>
  <si>
    <t>590243875031912504</t>
  </si>
  <si>
    <t>Zespół Szkół Samorządowych w Zawidzu</t>
  </si>
  <si>
    <t>Szkoła</t>
  </si>
  <si>
    <t>C22a</t>
  </si>
  <si>
    <t>590243875031936883</t>
  </si>
  <si>
    <t>590243875031941696</t>
  </si>
  <si>
    <t>ZIELONA</t>
  </si>
  <si>
    <t>590243875031941894</t>
  </si>
  <si>
    <t>Szkoła Podstawowa w Słupi</t>
  </si>
  <si>
    <t>43</t>
  </si>
  <si>
    <t>590243875031942754</t>
  </si>
  <si>
    <t>C12o</t>
  </si>
  <si>
    <t>590243875031944123</t>
  </si>
  <si>
    <t>Sklep</t>
  </si>
  <si>
    <t>19</t>
  </si>
  <si>
    <t>590243875031948657</t>
  </si>
  <si>
    <t>WOLA GRĄBIECKA</t>
  </si>
  <si>
    <t>590243875031948664</t>
  </si>
  <si>
    <t>590243875031948671</t>
  </si>
  <si>
    <t>ORŁOWO</t>
  </si>
  <si>
    <t>590243875031948688</t>
  </si>
  <si>
    <t>590243875031965746</t>
  </si>
  <si>
    <t>JAWOROWO LIPA</t>
  </si>
  <si>
    <t>590243875031967078</t>
  </si>
  <si>
    <t>590243875031967641</t>
  </si>
  <si>
    <t>590243875031976780</t>
  </si>
  <si>
    <t>Lokal socjalny</t>
  </si>
  <si>
    <t>590243875031982552</t>
  </si>
  <si>
    <t>590243875031982828</t>
  </si>
  <si>
    <t>Srudnia głębinowa</t>
  </si>
  <si>
    <t>590243875031984402</t>
  </si>
  <si>
    <t>590243875031992810</t>
  </si>
  <si>
    <t>590243875032004963</t>
  </si>
  <si>
    <t>590243875032020857</t>
  </si>
  <si>
    <t>590243875032021311</t>
  </si>
  <si>
    <t>KĘSICE</t>
  </si>
  <si>
    <t>590243875032022851</t>
  </si>
  <si>
    <t>590243875032027047</t>
  </si>
  <si>
    <t>Szkoła Podstawowa Niepubliczna</t>
  </si>
  <si>
    <t>GRĄBIEC</t>
  </si>
  <si>
    <t>590243875032027320</t>
  </si>
  <si>
    <t>590243875032031655</t>
  </si>
  <si>
    <t>590243875032037657</t>
  </si>
  <si>
    <t>590243875032038982</t>
  </si>
  <si>
    <t>590243875032042170</t>
  </si>
  <si>
    <t>590243875032043764</t>
  </si>
  <si>
    <t>590243875032053084</t>
  </si>
  <si>
    <t>590243875032057136</t>
  </si>
  <si>
    <t>GRABOWO</t>
  </si>
  <si>
    <t>590243875032057273</t>
  </si>
  <si>
    <t>590243875032062352</t>
  </si>
  <si>
    <t>590243875032067142</t>
  </si>
  <si>
    <t>590243875032073402</t>
  </si>
  <si>
    <t>SZUMANIE-PEJORY</t>
  </si>
  <si>
    <t>590243875032076885</t>
  </si>
  <si>
    <t>590243875040667433</t>
  </si>
  <si>
    <t>Stropkowo</t>
  </si>
  <si>
    <t>74</t>
  </si>
  <si>
    <t>590243875040667655</t>
  </si>
  <si>
    <t>Jaworowo-Jastrzębie</t>
  </si>
  <si>
    <t>79</t>
  </si>
  <si>
    <t>590243875040668232</t>
  </si>
  <si>
    <t>31</t>
  </si>
  <si>
    <t>590243875040749672</t>
  </si>
  <si>
    <t>Krajewice Małe</t>
  </si>
  <si>
    <t>dz.2/2</t>
  </si>
  <si>
    <t>590243875040844711</t>
  </si>
  <si>
    <t>Skoczkowo</t>
  </si>
  <si>
    <t>dz. 169/4</t>
  </si>
  <si>
    <t>590243875040844759</t>
  </si>
  <si>
    <t>Budy Piaseczne</t>
  </si>
  <si>
    <t>dz. 41</t>
  </si>
  <si>
    <t>590243875040844780</t>
  </si>
  <si>
    <t>Gutowo-Górki</t>
  </si>
  <si>
    <t>dz.64</t>
  </si>
  <si>
    <t>590243875040844865</t>
  </si>
  <si>
    <t>Grąbiec</t>
  </si>
  <si>
    <t>dz. 30</t>
  </si>
  <si>
    <t>590243875041044936</t>
  </si>
  <si>
    <t>Zalesie</t>
  </si>
  <si>
    <t>dz. 64</t>
  </si>
  <si>
    <t>590243875042687408</t>
  </si>
  <si>
    <t>Wróblewo</t>
  </si>
  <si>
    <t>dz. Wróblewo-141</t>
  </si>
  <si>
    <t>C12b</t>
  </si>
  <si>
    <t>590243875042958331</t>
  </si>
  <si>
    <t>Rekowo</t>
  </si>
  <si>
    <t>dz. Rekowo -6</t>
  </si>
  <si>
    <t>590243875042958409</t>
  </si>
  <si>
    <t>dz. Rekowo -17</t>
  </si>
  <si>
    <t>590243875043417660</t>
  </si>
  <si>
    <t>Krajewice Duże</t>
  </si>
  <si>
    <t>dz. 0019-50/2</t>
  </si>
  <si>
    <t>590243875043418087</t>
  </si>
  <si>
    <t>Zawidz Wiejska</t>
  </si>
  <si>
    <t>dz. 0010-124</t>
  </si>
  <si>
    <t>590243875043445380</t>
  </si>
  <si>
    <t>dz. 0007-35</t>
  </si>
  <si>
    <t>590243875043445403</t>
  </si>
  <si>
    <t>0007-38/3</t>
  </si>
  <si>
    <t>590243875043447179</t>
  </si>
  <si>
    <t>dz. 0007-87/1</t>
  </si>
  <si>
    <t>590243875043481890</t>
  </si>
  <si>
    <t>Osiek</t>
  </si>
  <si>
    <t>dz. 0008-395</t>
  </si>
  <si>
    <t>590243875043482330</t>
  </si>
  <si>
    <t>Milewko</t>
  </si>
  <si>
    <t>dz. 0025-177</t>
  </si>
  <si>
    <t>590243875043599700</t>
  </si>
  <si>
    <t>SUW</t>
  </si>
  <si>
    <t>Majki Małe</t>
  </si>
  <si>
    <t>dz. 0022/50/3</t>
  </si>
  <si>
    <t>590243875043672199</t>
  </si>
  <si>
    <t>Majki Duże</t>
  </si>
  <si>
    <t>dz. 0021-68</t>
  </si>
  <si>
    <t>09-209</t>
  </si>
  <si>
    <t>590243875031946080</t>
  </si>
  <si>
    <t>590243875032026026</t>
  </si>
  <si>
    <t>590243875031882142</t>
  </si>
  <si>
    <t>Parkowa</t>
  </si>
  <si>
    <t>17</t>
  </si>
  <si>
    <t>590243875031799884</t>
  </si>
  <si>
    <t xml:space="preserve">Mazowiecka </t>
  </si>
  <si>
    <t>21</t>
  </si>
  <si>
    <t>590243875031702600</t>
  </si>
  <si>
    <t>590243875031642401</t>
  </si>
  <si>
    <t>590243875031736179</t>
  </si>
  <si>
    <t>590243875032011695</t>
  </si>
  <si>
    <t>590243875031736902</t>
  </si>
  <si>
    <t>590243875031820731</t>
  </si>
  <si>
    <t>590243875031651717</t>
  </si>
  <si>
    <t>590243875031736896</t>
  </si>
  <si>
    <t>590243875031794278</t>
  </si>
  <si>
    <t>590243875032033352</t>
  </si>
  <si>
    <t>590243875032030764</t>
  </si>
  <si>
    <t>590243875031650949</t>
  </si>
  <si>
    <t>590243875032011701</t>
  </si>
  <si>
    <t>OSP Wola Grąbiecka-Zalesie</t>
  </si>
  <si>
    <t>OSP Stropkowo</t>
  </si>
  <si>
    <t>OSP Budy Milewskie</t>
  </si>
  <si>
    <t>OSP Zawidz Kościelny</t>
  </si>
  <si>
    <t>OSP Słupia</t>
  </si>
  <si>
    <t>OSP Kęsice</t>
  </si>
  <si>
    <t>OSP Osiek</t>
  </si>
  <si>
    <t>OSP Makomazy</t>
  </si>
  <si>
    <t>OSP Skoczkowo</t>
  </si>
  <si>
    <t>OSP Młotkowo</t>
  </si>
  <si>
    <t>OSP Kosemin</t>
  </si>
  <si>
    <t>OSP Milewku</t>
  </si>
  <si>
    <t>25A</t>
  </si>
  <si>
    <t>48</t>
  </si>
  <si>
    <t>2a</t>
  </si>
  <si>
    <t>38A</t>
  </si>
  <si>
    <t>16</t>
  </si>
  <si>
    <t>58</t>
  </si>
  <si>
    <t>32</t>
  </si>
  <si>
    <t>Wola Grąbiecka</t>
  </si>
  <si>
    <t xml:space="preserve">Stropkowo </t>
  </si>
  <si>
    <t xml:space="preserve">Budy Milewskie </t>
  </si>
  <si>
    <t xml:space="preserve">ul. Mazowiecka </t>
  </si>
  <si>
    <t xml:space="preserve">Słupia </t>
  </si>
  <si>
    <t xml:space="preserve">Kęsice </t>
  </si>
  <si>
    <t xml:space="preserve">Osiek </t>
  </si>
  <si>
    <t xml:space="preserve">Makomazy </t>
  </si>
  <si>
    <t xml:space="preserve">Skoczkowo </t>
  </si>
  <si>
    <t xml:space="preserve">Młotkowo Wieś </t>
  </si>
  <si>
    <t xml:space="preserve">Kosemin </t>
  </si>
  <si>
    <t xml:space="preserve">Milewko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</si>
</sst>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E+00"/>
  </numFmts>
  <fonts count="3" x14ac:knownFonts="1">
    <font>
      <sz val="11"/>
      <color indexed="8"/>
      <name val="Calibri"/>
      <family val="2"/>
      <scheme val="minor"/>
    </font>
    <font>
      <sz val="13"/>
      <color indexed="9"/>
      <name val="Calibri"/>
      <family val="2"/>
      <charset val="238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7B7B7B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0" fillId="3" borderId="2" xfId="0" applyNumberFormat="1" applyFill="1" applyBorder="1"/>
    <xf numFmtId="0" fontId="0" fillId="3" borderId="2" xfId="0" applyFill="1" applyBorder="1"/>
    <xf numFmtId="164" fontId="0" fillId="3" borderId="2" xfId="0" applyNumberFormat="1" applyFill="1" applyBorder="1"/>
    <xf numFmtId="49" fontId="2" fillId="3" borderId="2" xfId="0" applyNumberFormat="1" applyFont="1" applyFill="1" applyBorder="1"/>
    <xf numFmtId="49" fontId="0" fillId="3" borderId="2" xfId="0" applyNumberFormat="1" applyFill="1" applyBorder="1" applyAlignment="1">
      <alignment wrapText="1"/>
    </xf>
    <xf numFmtId="49" fontId="2" fillId="3" borderId="2" xfId="0" applyNumberFormat="1" applyFont="1" applyFill="1" applyBorder="1" applyAlignment="1">
      <alignment wrapText="1"/>
    </xf>
    <xf numFmtId="49" fontId="2" fillId="4" borderId="2" xfId="0" applyNumberFormat="1" applyFont="1" applyFill="1" applyBorder="1"/>
    <xf numFmtId="165" fontId="0" fillId="3" borderId="2" xfId="0" applyNumberFormat="1" applyFill="1" applyBorder="1"/>
    <xf numFmtId="0" fontId="0" fillId="3" borderId="3" xfId="0" applyFill="1" applyBorder="1"/>
    <xf numFmtId="49" fontId="0" fillId="0" borderId="2" xfId="0" applyNumberFormat="1" applyBorder="1"/>
    <xf numFmtId="0" fontId="0" fillId="0" borderId="2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tabSelected="1" topLeftCell="A109" workbookViewId="0">
      <selection activeCell="M138" sqref="M138"/>
    </sheetView>
  </sheetViews>
  <sheetFormatPr defaultRowHeight="15" x14ac:dyDescent="0.25"/>
  <cols>
    <col min="1" max="1" width="21.28515625" customWidth="1"/>
    <col min="2" max="2" width="25.5703125" customWidth="1"/>
    <col min="3" max="3" width="29" customWidth="1"/>
    <col min="4" max="4" width="29.7109375" customWidth="1"/>
    <col min="5" max="5" width="4.5703125" customWidth="1"/>
    <col min="6" max="6" width="33.85546875" bestFit="1" customWidth="1"/>
    <col min="7" max="7" width="24.28515625" customWidth="1"/>
    <col min="8" max="8" width="5.28515625" customWidth="1"/>
    <col min="9" max="9" width="5.7109375" customWidth="1"/>
    <col min="10" max="10" width="9" customWidth="1"/>
    <col min="11" max="11" width="7.7109375" customWidth="1"/>
    <col min="12" max="12" width="12.42578125" customWidth="1"/>
  </cols>
  <sheetData>
    <row r="1" spans="1:13" ht="15" customHeight="1" x14ac:dyDescent="0.3">
      <c r="A1" s="1" t="s">
        <v>0</v>
      </c>
      <c r="B1" s="1" t="s">
        <v>1</v>
      </c>
      <c r="C1" s="1" t="s">
        <v>2</v>
      </c>
      <c r="D1" s="1"/>
      <c r="E1" s="1"/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2"/>
    </row>
    <row r="2" spans="1:13" ht="15" customHeight="1" x14ac:dyDescent="0.25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13</v>
      </c>
      <c r="H2" s="3"/>
      <c r="I2" s="3"/>
      <c r="J2" s="3" t="s">
        <v>14</v>
      </c>
      <c r="K2" s="3" t="s">
        <v>15</v>
      </c>
      <c r="L2" s="4">
        <f>M2*1000</f>
        <v>4230</v>
      </c>
      <c r="M2" s="5">
        <v>4.2300000000000004</v>
      </c>
    </row>
    <row r="3" spans="1:13" ht="15" customHeight="1" x14ac:dyDescent="0.25">
      <c r="A3" s="3" t="s">
        <v>16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17</v>
      </c>
      <c r="G3" s="3" t="s">
        <v>17</v>
      </c>
      <c r="H3" s="3"/>
      <c r="I3" s="3"/>
      <c r="J3" s="3" t="s">
        <v>14</v>
      </c>
      <c r="K3" s="3" t="s">
        <v>15</v>
      </c>
      <c r="L3" s="4">
        <f t="shared" ref="L3:L66" si="0">M3*1000</f>
        <v>1912.0000000000002</v>
      </c>
      <c r="M3" s="5">
        <v>1.9120000000000001</v>
      </c>
    </row>
    <row r="4" spans="1:13" ht="15" customHeight="1" x14ac:dyDescent="0.25">
      <c r="A4" s="6" t="s">
        <v>18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19</v>
      </c>
      <c r="G4" s="6" t="s">
        <v>19</v>
      </c>
      <c r="H4" s="6"/>
      <c r="I4" s="6"/>
      <c r="J4" s="6" t="s">
        <v>14</v>
      </c>
      <c r="K4" s="6" t="s">
        <v>15</v>
      </c>
      <c r="L4" s="4">
        <f t="shared" si="0"/>
        <v>2192</v>
      </c>
      <c r="M4" s="5">
        <v>2.1920000000000002</v>
      </c>
    </row>
    <row r="5" spans="1:13" x14ac:dyDescent="0.25">
      <c r="A5" s="6" t="s">
        <v>20</v>
      </c>
      <c r="B5" s="6" t="s">
        <v>9</v>
      </c>
      <c r="C5" s="6" t="s">
        <v>10</v>
      </c>
      <c r="D5" s="6" t="s">
        <v>21</v>
      </c>
      <c r="E5" s="6" t="s">
        <v>12</v>
      </c>
      <c r="F5" s="6" t="s">
        <v>22</v>
      </c>
      <c r="G5" s="6" t="s">
        <v>22</v>
      </c>
      <c r="H5" s="6"/>
      <c r="I5" s="6"/>
      <c r="J5" s="6" t="s">
        <v>14</v>
      </c>
      <c r="K5" s="6" t="s">
        <v>23</v>
      </c>
      <c r="L5" s="4">
        <f t="shared" si="0"/>
        <v>637</v>
      </c>
      <c r="M5" s="5">
        <v>0.63700000000000001</v>
      </c>
    </row>
    <row r="6" spans="1:13" ht="15" customHeight="1" x14ac:dyDescent="0.25">
      <c r="A6" s="3" t="s">
        <v>24</v>
      </c>
      <c r="B6" s="3" t="s">
        <v>9</v>
      </c>
      <c r="C6" s="3" t="s">
        <v>10</v>
      </c>
      <c r="D6" s="3" t="s">
        <v>25</v>
      </c>
      <c r="E6" s="3" t="s">
        <v>12</v>
      </c>
      <c r="F6" s="3" t="s">
        <v>26</v>
      </c>
      <c r="G6" s="3" t="s">
        <v>27</v>
      </c>
      <c r="H6" s="3"/>
      <c r="I6" s="3"/>
      <c r="J6" s="3" t="s">
        <v>14</v>
      </c>
      <c r="K6" s="3" t="s">
        <v>15</v>
      </c>
      <c r="L6" s="4">
        <f t="shared" si="0"/>
        <v>13395.000000000002</v>
      </c>
      <c r="M6" s="5">
        <v>13.395000000000001</v>
      </c>
    </row>
    <row r="7" spans="1:13" ht="15" customHeight="1" x14ac:dyDescent="0.25">
      <c r="A7" s="6" t="s">
        <v>28</v>
      </c>
      <c r="B7" s="6" t="s">
        <v>9</v>
      </c>
      <c r="C7" s="6" t="s">
        <v>10</v>
      </c>
      <c r="D7" s="6" t="s">
        <v>10</v>
      </c>
      <c r="E7" s="6" t="s">
        <v>12</v>
      </c>
      <c r="F7" s="6" t="s">
        <v>26</v>
      </c>
      <c r="G7" s="6" t="s">
        <v>27</v>
      </c>
      <c r="H7" s="6" t="s">
        <v>29</v>
      </c>
      <c r="I7" s="6"/>
      <c r="J7" s="6" t="s">
        <v>14</v>
      </c>
      <c r="K7" s="6" t="s">
        <v>15</v>
      </c>
      <c r="L7" s="4">
        <f t="shared" si="0"/>
        <v>34137</v>
      </c>
      <c r="M7" s="5">
        <v>34.137</v>
      </c>
    </row>
    <row r="8" spans="1:13" ht="15" customHeight="1" x14ac:dyDescent="0.25">
      <c r="A8" s="3" t="s">
        <v>30</v>
      </c>
      <c r="B8" s="3" t="s">
        <v>9</v>
      </c>
      <c r="C8" s="7" t="s">
        <v>31</v>
      </c>
      <c r="D8" s="3" t="s">
        <v>32</v>
      </c>
      <c r="E8" s="3" t="s">
        <v>12</v>
      </c>
      <c r="F8" s="3" t="s">
        <v>26</v>
      </c>
      <c r="G8" s="3" t="s">
        <v>33</v>
      </c>
      <c r="H8" s="3" t="s">
        <v>34</v>
      </c>
      <c r="I8" s="3"/>
      <c r="J8" s="3" t="s">
        <v>14</v>
      </c>
      <c r="K8" s="3" t="s">
        <v>15</v>
      </c>
      <c r="L8" s="4">
        <f t="shared" si="0"/>
        <v>952.00000000000023</v>
      </c>
      <c r="M8" s="5">
        <v>0.95200000000000018</v>
      </c>
    </row>
    <row r="9" spans="1:13" ht="15" customHeight="1" x14ac:dyDescent="0.25">
      <c r="A9" s="3" t="s">
        <v>35</v>
      </c>
      <c r="B9" s="3" t="s">
        <v>9</v>
      </c>
      <c r="C9" s="3" t="s">
        <v>10</v>
      </c>
      <c r="D9" s="3" t="s">
        <v>21</v>
      </c>
      <c r="E9" s="3" t="s">
        <v>12</v>
      </c>
      <c r="F9" s="3" t="s">
        <v>36</v>
      </c>
      <c r="G9" s="3" t="s">
        <v>36</v>
      </c>
      <c r="H9" s="3" t="s">
        <v>37</v>
      </c>
      <c r="I9" s="3" t="s">
        <v>38</v>
      </c>
      <c r="J9" s="3" t="s">
        <v>14</v>
      </c>
      <c r="K9" s="3" t="s">
        <v>15</v>
      </c>
      <c r="L9" s="4">
        <f t="shared" si="0"/>
        <v>466</v>
      </c>
      <c r="M9" s="5">
        <v>0.46600000000000003</v>
      </c>
    </row>
    <row r="10" spans="1:13" ht="15" customHeight="1" x14ac:dyDescent="0.25">
      <c r="A10" s="6" t="s">
        <v>39</v>
      </c>
      <c r="B10" s="6" t="s">
        <v>9</v>
      </c>
      <c r="C10" s="8" t="s">
        <v>31</v>
      </c>
      <c r="D10" s="6" t="s">
        <v>40</v>
      </c>
      <c r="E10" s="6" t="s">
        <v>12</v>
      </c>
      <c r="F10" s="6" t="s">
        <v>41</v>
      </c>
      <c r="G10" s="6" t="s">
        <v>41</v>
      </c>
      <c r="H10" s="6"/>
      <c r="I10" s="6"/>
      <c r="J10" s="6" t="s">
        <v>14</v>
      </c>
      <c r="K10" s="6" t="s">
        <v>15</v>
      </c>
      <c r="L10" s="4">
        <f t="shared" si="0"/>
        <v>1093</v>
      </c>
      <c r="M10" s="5">
        <v>1.093</v>
      </c>
    </row>
    <row r="11" spans="1:13" ht="15" customHeight="1" x14ac:dyDescent="0.25">
      <c r="A11" s="6" t="s">
        <v>42</v>
      </c>
      <c r="B11" s="6" t="s">
        <v>9</v>
      </c>
      <c r="C11" s="6" t="s">
        <v>10</v>
      </c>
      <c r="D11" s="6" t="s">
        <v>11</v>
      </c>
      <c r="E11" s="6" t="s">
        <v>12</v>
      </c>
      <c r="F11" s="6" t="s">
        <v>43</v>
      </c>
      <c r="G11" s="6" t="s">
        <v>43</v>
      </c>
      <c r="H11" s="6"/>
      <c r="I11" s="6"/>
      <c r="J11" s="6" t="s">
        <v>14</v>
      </c>
      <c r="K11" s="6" t="s">
        <v>15</v>
      </c>
      <c r="L11" s="4">
        <f t="shared" si="0"/>
        <v>7942.9999999999991</v>
      </c>
      <c r="M11" s="5">
        <v>7.9429999999999987</v>
      </c>
    </row>
    <row r="12" spans="1:13" ht="15" customHeight="1" x14ac:dyDescent="0.25">
      <c r="A12" s="3" t="s">
        <v>44</v>
      </c>
      <c r="B12" s="3" t="s">
        <v>9</v>
      </c>
      <c r="C12" s="3" t="s">
        <v>10</v>
      </c>
      <c r="D12" s="3" t="s">
        <v>11</v>
      </c>
      <c r="E12" s="3" t="s">
        <v>12</v>
      </c>
      <c r="F12" s="3" t="s">
        <v>36</v>
      </c>
      <c r="G12" s="3" t="s">
        <v>36</v>
      </c>
      <c r="H12" s="3"/>
      <c r="I12" s="3"/>
      <c r="J12" s="3" t="s">
        <v>14</v>
      </c>
      <c r="K12" s="3" t="s">
        <v>15</v>
      </c>
      <c r="L12" s="4">
        <f t="shared" si="0"/>
        <v>2662</v>
      </c>
      <c r="M12" s="5">
        <v>2.6619999999999999</v>
      </c>
    </row>
    <row r="13" spans="1:13" ht="15" customHeight="1" x14ac:dyDescent="0.25">
      <c r="A13" s="6" t="s">
        <v>45</v>
      </c>
      <c r="B13" s="6" t="s">
        <v>9</v>
      </c>
      <c r="C13" s="6" t="s">
        <v>10</v>
      </c>
      <c r="D13" s="6" t="s">
        <v>11</v>
      </c>
      <c r="E13" s="6" t="s">
        <v>12</v>
      </c>
      <c r="F13" s="6" t="s">
        <v>17</v>
      </c>
      <c r="G13" s="6" t="s">
        <v>17</v>
      </c>
      <c r="H13" s="6"/>
      <c r="I13" s="6"/>
      <c r="J13" s="6" t="s">
        <v>14</v>
      </c>
      <c r="K13" s="6" t="s">
        <v>15</v>
      </c>
      <c r="L13" s="4">
        <f t="shared" si="0"/>
        <v>1534.0000000000002</v>
      </c>
      <c r="M13" s="5">
        <v>1.5340000000000003</v>
      </c>
    </row>
    <row r="14" spans="1:13" x14ac:dyDescent="0.25">
      <c r="A14" s="3" t="s">
        <v>46</v>
      </c>
      <c r="B14" s="3" t="s">
        <v>9</v>
      </c>
      <c r="C14" s="3" t="s">
        <v>10</v>
      </c>
      <c r="D14" s="3" t="s">
        <v>47</v>
      </c>
      <c r="E14" s="3" t="s">
        <v>12</v>
      </c>
      <c r="F14" s="3" t="s">
        <v>26</v>
      </c>
      <c r="G14" s="3" t="s">
        <v>27</v>
      </c>
      <c r="H14" s="3"/>
      <c r="I14" s="3"/>
      <c r="J14" s="3" t="s">
        <v>14</v>
      </c>
      <c r="K14" s="3" t="s">
        <v>48</v>
      </c>
      <c r="L14" s="4">
        <f t="shared" si="0"/>
        <v>1235</v>
      </c>
      <c r="M14" s="5">
        <v>1.2350000000000001</v>
      </c>
    </row>
    <row r="15" spans="1:13" ht="15" customHeight="1" x14ac:dyDescent="0.25">
      <c r="A15" s="6" t="s">
        <v>49</v>
      </c>
      <c r="B15" s="6" t="s">
        <v>9</v>
      </c>
      <c r="C15" s="6" t="s">
        <v>50</v>
      </c>
      <c r="D15" s="6" t="s">
        <v>51</v>
      </c>
      <c r="E15" s="6" t="s">
        <v>12</v>
      </c>
      <c r="F15" s="6" t="s">
        <v>26</v>
      </c>
      <c r="G15" s="6" t="s">
        <v>27</v>
      </c>
      <c r="H15" s="6" t="s">
        <v>52</v>
      </c>
      <c r="I15" s="6"/>
      <c r="J15" s="6" t="s">
        <v>14</v>
      </c>
      <c r="K15" s="6" t="s">
        <v>15</v>
      </c>
      <c r="L15" s="4">
        <f t="shared" si="0"/>
        <v>59156</v>
      </c>
      <c r="M15" s="5">
        <v>59.155999999999999</v>
      </c>
    </row>
    <row r="16" spans="1:13" ht="15" customHeight="1" x14ac:dyDescent="0.25">
      <c r="A16" s="6" t="s">
        <v>53</v>
      </c>
      <c r="B16" s="6" t="s">
        <v>9</v>
      </c>
      <c r="C16" s="6" t="s">
        <v>10</v>
      </c>
      <c r="D16" s="6" t="s">
        <v>11</v>
      </c>
      <c r="E16" s="6" t="s">
        <v>12</v>
      </c>
      <c r="F16" s="6" t="s">
        <v>54</v>
      </c>
      <c r="G16" s="6" t="s">
        <v>54</v>
      </c>
      <c r="H16" s="6"/>
      <c r="I16" s="6"/>
      <c r="J16" s="6" t="s">
        <v>14</v>
      </c>
      <c r="K16" s="6" t="s">
        <v>15</v>
      </c>
      <c r="L16" s="4">
        <f t="shared" si="0"/>
        <v>2277</v>
      </c>
      <c r="M16" s="5">
        <v>2.2770000000000001</v>
      </c>
    </row>
    <row r="17" spans="1:13" ht="15" customHeight="1" x14ac:dyDescent="0.25">
      <c r="A17" s="6" t="s">
        <v>55</v>
      </c>
      <c r="B17" s="6" t="s">
        <v>9</v>
      </c>
      <c r="C17" s="6" t="s">
        <v>10</v>
      </c>
      <c r="D17" s="6" t="s">
        <v>11</v>
      </c>
      <c r="E17" s="6" t="s">
        <v>12</v>
      </c>
      <c r="F17" s="6" t="s">
        <v>26</v>
      </c>
      <c r="G17" s="6" t="s">
        <v>56</v>
      </c>
      <c r="H17" s="6"/>
      <c r="I17" s="6"/>
      <c r="J17" s="6" t="s">
        <v>14</v>
      </c>
      <c r="K17" s="6" t="s">
        <v>15</v>
      </c>
      <c r="L17" s="4">
        <f t="shared" si="0"/>
        <v>3567.0000000000005</v>
      </c>
      <c r="M17" s="5">
        <v>3.5670000000000006</v>
      </c>
    </row>
    <row r="18" spans="1:13" ht="15" customHeight="1" x14ac:dyDescent="0.25">
      <c r="A18" s="3" t="s">
        <v>57</v>
      </c>
      <c r="B18" s="3" t="s">
        <v>9</v>
      </c>
      <c r="C18" s="3" t="s">
        <v>10</v>
      </c>
      <c r="D18" s="3" t="s">
        <v>11</v>
      </c>
      <c r="E18" s="3" t="s">
        <v>12</v>
      </c>
      <c r="F18" s="3" t="s">
        <v>58</v>
      </c>
      <c r="G18" s="3" t="s">
        <v>58</v>
      </c>
      <c r="H18" s="3"/>
      <c r="I18" s="3"/>
      <c r="J18" s="3" t="s">
        <v>14</v>
      </c>
      <c r="K18" s="3" t="s">
        <v>15</v>
      </c>
      <c r="L18" s="4">
        <f t="shared" si="0"/>
        <v>1320</v>
      </c>
      <c r="M18" s="5">
        <v>1.32</v>
      </c>
    </row>
    <row r="19" spans="1:13" ht="15" customHeight="1" x14ac:dyDescent="0.25">
      <c r="A19" s="6" t="s">
        <v>59</v>
      </c>
      <c r="B19" s="6" t="s">
        <v>9</v>
      </c>
      <c r="C19" s="6" t="s">
        <v>10</v>
      </c>
      <c r="D19" s="6" t="s">
        <v>11</v>
      </c>
      <c r="E19" s="6" t="s">
        <v>12</v>
      </c>
      <c r="F19" s="6" t="s">
        <v>60</v>
      </c>
      <c r="G19" s="6" t="s">
        <v>60</v>
      </c>
      <c r="H19" s="6"/>
      <c r="I19" s="6"/>
      <c r="J19" s="6" t="s">
        <v>14</v>
      </c>
      <c r="K19" s="6" t="s">
        <v>15</v>
      </c>
      <c r="L19" s="4">
        <f t="shared" si="0"/>
        <v>6117</v>
      </c>
      <c r="M19" s="5">
        <v>6.117</v>
      </c>
    </row>
    <row r="20" spans="1:13" x14ac:dyDescent="0.25">
      <c r="A20" s="3" t="s">
        <v>61</v>
      </c>
      <c r="B20" s="3" t="s">
        <v>9</v>
      </c>
      <c r="C20" s="3" t="s">
        <v>10</v>
      </c>
      <c r="D20" s="3" t="s">
        <v>62</v>
      </c>
      <c r="E20" s="3" t="s">
        <v>12</v>
      </c>
      <c r="F20" s="3" t="s">
        <v>63</v>
      </c>
      <c r="G20" s="3" t="s">
        <v>63</v>
      </c>
      <c r="H20" s="3" t="s">
        <v>64</v>
      </c>
      <c r="I20" s="3"/>
      <c r="J20" s="3" t="s">
        <v>14</v>
      </c>
      <c r="K20" s="3" t="s">
        <v>65</v>
      </c>
      <c r="L20" s="4">
        <f t="shared" si="0"/>
        <v>4127.0000000000009</v>
      </c>
      <c r="M20" s="5">
        <v>4.1270000000000007</v>
      </c>
    </row>
    <row r="21" spans="1:13" ht="15" customHeight="1" x14ac:dyDescent="0.25">
      <c r="A21" s="3" t="s">
        <v>66</v>
      </c>
      <c r="B21" s="3" t="s">
        <v>9</v>
      </c>
      <c r="C21" s="3" t="s">
        <v>10</v>
      </c>
      <c r="D21" s="3" t="s">
        <v>11</v>
      </c>
      <c r="E21" s="3" t="s">
        <v>12</v>
      </c>
      <c r="F21" s="3" t="s">
        <v>26</v>
      </c>
      <c r="G21" s="3" t="s">
        <v>56</v>
      </c>
      <c r="H21" s="3"/>
      <c r="I21" s="3"/>
      <c r="J21" s="3" t="s">
        <v>14</v>
      </c>
      <c r="K21" s="3" t="s">
        <v>15</v>
      </c>
      <c r="L21" s="4">
        <f t="shared" si="0"/>
        <v>1317.9999999999998</v>
      </c>
      <c r="M21" s="5">
        <v>1.3179999999999998</v>
      </c>
    </row>
    <row r="22" spans="1:13" ht="15" customHeight="1" x14ac:dyDescent="0.25">
      <c r="A22" s="3" t="s">
        <v>67</v>
      </c>
      <c r="B22" s="3" t="s">
        <v>9</v>
      </c>
      <c r="C22" s="3" t="s">
        <v>10</v>
      </c>
      <c r="D22" s="3" t="s">
        <v>11</v>
      </c>
      <c r="E22" s="3" t="s">
        <v>12</v>
      </c>
      <c r="F22" s="3" t="s">
        <v>68</v>
      </c>
      <c r="G22" s="3" t="s">
        <v>68</v>
      </c>
      <c r="H22" s="3"/>
      <c r="I22" s="3"/>
      <c r="J22" s="3" t="s">
        <v>14</v>
      </c>
      <c r="K22" s="3" t="s">
        <v>15</v>
      </c>
      <c r="L22" s="4">
        <f t="shared" si="0"/>
        <v>4172.0000000000009</v>
      </c>
      <c r="M22" s="5">
        <v>4.1720000000000006</v>
      </c>
    </row>
    <row r="23" spans="1:13" ht="15" customHeight="1" x14ac:dyDescent="0.25">
      <c r="A23" s="6" t="s">
        <v>69</v>
      </c>
      <c r="B23" s="6" t="s">
        <v>9</v>
      </c>
      <c r="C23" s="6" t="s">
        <v>10</v>
      </c>
      <c r="D23" s="6" t="s">
        <v>11</v>
      </c>
      <c r="E23" s="6" t="s">
        <v>12</v>
      </c>
      <c r="F23" s="6" t="s">
        <v>70</v>
      </c>
      <c r="G23" s="6" t="s">
        <v>70</v>
      </c>
      <c r="H23" s="6"/>
      <c r="I23" s="6"/>
      <c r="J23" s="6" t="s">
        <v>14</v>
      </c>
      <c r="K23" s="3" t="s">
        <v>15</v>
      </c>
      <c r="L23" s="4">
        <f t="shared" si="0"/>
        <v>4121</v>
      </c>
      <c r="M23" s="5">
        <v>4.1210000000000004</v>
      </c>
    </row>
    <row r="24" spans="1:13" ht="15" customHeight="1" x14ac:dyDescent="0.25">
      <c r="A24" s="6" t="s">
        <v>71</v>
      </c>
      <c r="B24" s="6" t="s">
        <v>9</v>
      </c>
      <c r="C24" s="6" t="s">
        <v>10</v>
      </c>
      <c r="D24" s="6" t="s">
        <v>11</v>
      </c>
      <c r="E24" s="6" t="s">
        <v>12</v>
      </c>
      <c r="F24" s="6" t="s">
        <v>72</v>
      </c>
      <c r="G24" s="6" t="s">
        <v>72</v>
      </c>
      <c r="H24" s="6"/>
      <c r="I24" s="6"/>
      <c r="J24" s="6" t="s">
        <v>14</v>
      </c>
      <c r="K24" s="3" t="s">
        <v>15</v>
      </c>
      <c r="L24" s="4">
        <f t="shared" si="0"/>
        <v>3275.0000000000005</v>
      </c>
      <c r="M24" s="5">
        <v>3.2750000000000004</v>
      </c>
    </row>
    <row r="25" spans="1:13" ht="15" customHeight="1" x14ac:dyDescent="0.25">
      <c r="A25" s="3" t="s">
        <v>73</v>
      </c>
      <c r="B25" s="3" t="s">
        <v>9</v>
      </c>
      <c r="C25" s="3" t="s">
        <v>10</v>
      </c>
      <c r="D25" s="3" t="s">
        <v>11</v>
      </c>
      <c r="E25" s="3" t="s">
        <v>12</v>
      </c>
      <c r="F25" s="3" t="s">
        <v>74</v>
      </c>
      <c r="G25" s="3" t="s">
        <v>74</v>
      </c>
      <c r="H25" s="3"/>
      <c r="I25" s="3"/>
      <c r="J25" s="3" t="s">
        <v>14</v>
      </c>
      <c r="K25" s="3" t="s">
        <v>15</v>
      </c>
      <c r="L25" s="4">
        <f t="shared" si="0"/>
        <v>2780</v>
      </c>
      <c r="M25" s="5">
        <v>2.78</v>
      </c>
    </row>
    <row r="26" spans="1:13" ht="15" customHeight="1" x14ac:dyDescent="0.25">
      <c r="A26" s="3" t="s">
        <v>75</v>
      </c>
      <c r="B26" s="3" t="s">
        <v>9</v>
      </c>
      <c r="C26" s="3" t="s">
        <v>10</v>
      </c>
      <c r="D26" s="3" t="s">
        <v>11</v>
      </c>
      <c r="E26" s="3" t="s">
        <v>12</v>
      </c>
      <c r="F26" s="3" t="s">
        <v>26</v>
      </c>
      <c r="G26" s="3" t="s">
        <v>56</v>
      </c>
      <c r="H26" s="3"/>
      <c r="I26" s="3"/>
      <c r="J26" s="3" t="s">
        <v>14</v>
      </c>
      <c r="K26" s="3" t="s">
        <v>15</v>
      </c>
      <c r="L26" s="4">
        <f t="shared" si="0"/>
        <v>2697</v>
      </c>
      <c r="M26" s="5">
        <v>2.6970000000000001</v>
      </c>
    </row>
    <row r="27" spans="1:13" ht="15" customHeight="1" x14ac:dyDescent="0.25">
      <c r="A27" s="6" t="s">
        <v>76</v>
      </c>
      <c r="B27" s="6" t="s">
        <v>9</v>
      </c>
      <c r="C27" s="6" t="s">
        <v>10</v>
      </c>
      <c r="D27" s="6" t="s">
        <v>11</v>
      </c>
      <c r="E27" s="6" t="s">
        <v>12</v>
      </c>
      <c r="F27" s="6" t="s">
        <v>26</v>
      </c>
      <c r="G27" s="6" t="s">
        <v>56</v>
      </c>
      <c r="H27" s="6"/>
      <c r="I27" s="6"/>
      <c r="J27" s="6" t="s">
        <v>14</v>
      </c>
      <c r="K27" s="3" t="s">
        <v>15</v>
      </c>
      <c r="L27" s="4">
        <f t="shared" si="0"/>
        <v>16043</v>
      </c>
      <c r="M27" s="5">
        <v>16.042999999999999</v>
      </c>
    </row>
    <row r="28" spans="1:13" ht="15" customHeight="1" x14ac:dyDescent="0.25">
      <c r="A28" s="3" t="s">
        <v>77</v>
      </c>
      <c r="B28" s="3" t="s">
        <v>9</v>
      </c>
      <c r="C28" s="3" t="s">
        <v>10</v>
      </c>
      <c r="D28" s="3" t="s">
        <v>78</v>
      </c>
      <c r="E28" s="3" t="s">
        <v>12</v>
      </c>
      <c r="F28" s="3" t="s">
        <v>79</v>
      </c>
      <c r="G28" s="3" t="s">
        <v>79</v>
      </c>
      <c r="H28" s="3"/>
      <c r="I28" s="3"/>
      <c r="J28" s="3" t="s">
        <v>14</v>
      </c>
      <c r="K28" s="3" t="s">
        <v>15</v>
      </c>
      <c r="L28" s="4">
        <f t="shared" si="0"/>
        <v>1571.0000000000005</v>
      </c>
      <c r="M28" s="5">
        <v>1.5710000000000004</v>
      </c>
    </row>
    <row r="29" spans="1:13" ht="15" customHeight="1" x14ac:dyDescent="0.25">
      <c r="A29" s="6" t="s">
        <v>80</v>
      </c>
      <c r="B29" s="6" t="s">
        <v>9</v>
      </c>
      <c r="C29" s="6" t="s">
        <v>10</v>
      </c>
      <c r="D29" s="6" t="s">
        <v>81</v>
      </c>
      <c r="E29" s="6" t="s">
        <v>12</v>
      </c>
      <c r="F29" s="6" t="s">
        <v>63</v>
      </c>
      <c r="G29" s="6" t="s">
        <v>63</v>
      </c>
      <c r="H29" s="6" t="s">
        <v>64</v>
      </c>
      <c r="I29" s="6"/>
      <c r="J29" s="6" t="s">
        <v>14</v>
      </c>
      <c r="K29" s="3" t="s">
        <v>15</v>
      </c>
      <c r="L29" s="4">
        <f t="shared" si="0"/>
        <v>4194</v>
      </c>
      <c r="M29" s="5">
        <v>4.194</v>
      </c>
    </row>
    <row r="30" spans="1:13" ht="15" customHeight="1" x14ac:dyDescent="0.25">
      <c r="A30" s="6" t="s">
        <v>82</v>
      </c>
      <c r="B30" s="6" t="s">
        <v>9</v>
      </c>
      <c r="C30" s="6" t="s">
        <v>10</v>
      </c>
      <c r="D30" s="6" t="s">
        <v>11</v>
      </c>
      <c r="E30" s="6" t="s">
        <v>12</v>
      </c>
      <c r="F30" s="6" t="s">
        <v>83</v>
      </c>
      <c r="G30" s="6" t="s">
        <v>83</v>
      </c>
      <c r="H30" s="6"/>
      <c r="I30" s="6"/>
      <c r="J30" s="6" t="s">
        <v>14</v>
      </c>
      <c r="K30" s="3" t="s">
        <v>15</v>
      </c>
      <c r="L30" s="4">
        <f t="shared" si="0"/>
        <v>6106</v>
      </c>
      <c r="M30" s="5">
        <v>6.1059999999999999</v>
      </c>
    </row>
    <row r="31" spans="1:13" ht="15" customHeight="1" x14ac:dyDescent="0.25">
      <c r="A31" s="3" t="s">
        <v>84</v>
      </c>
      <c r="B31" s="3" t="s">
        <v>9</v>
      </c>
      <c r="C31" s="3" t="s">
        <v>10</v>
      </c>
      <c r="D31" s="3" t="s">
        <v>11</v>
      </c>
      <c r="E31" s="3" t="s">
        <v>12</v>
      </c>
      <c r="F31" s="3" t="s">
        <v>22</v>
      </c>
      <c r="G31" s="3" t="s">
        <v>22</v>
      </c>
      <c r="H31" s="3"/>
      <c r="I31" s="3"/>
      <c r="J31" s="3" t="s">
        <v>14</v>
      </c>
      <c r="K31" s="3" t="s">
        <v>15</v>
      </c>
      <c r="L31" s="4">
        <f t="shared" si="0"/>
        <v>8334</v>
      </c>
      <c r="M31" s="5">
        <v>8.3339999999999996</v>
      </c>
    </row>
    <row r="32" spans="1:13" ht="15" customHeight="1" x14ac:dyDescent="0.25">
      <c r="A32" s="3" t="s">
        <v>85</v>
      </c>
      <c r="B32" s="3" t="s">
        <v>9</v>
      </c>
      <c r="C32" s="3" t="s">
        <v>10</v>
      </c>
      <c r="D32" s="3" t="s">
        <v>11</v>
      </c>
      <c r="E32" s="3" t="s">
        <v>12</v>
      </c>
      <c r="F32" s="3" t="s">
        <v>26</v>
      </c>
      <c r="G32" s="3" t="s">
        <v>56</v>
      </c>
      <c r="H32" s="3"/>
      <c r="I32" s="3"/>
      <c r="J32" s="3" t="s">
        <v>14</v>
      </c>
      <c r="K32" s="3" t="s">
        <v>15</v>
      </c>
      <c r="L32" s="4">
        <f t="shared" si="0"/>
        <v>1862.0000000000002</v>
      </c>
      <c r="M32" s="5">
        <v>1.8620000000000003</v>
      </c>
    </row>
    <row r="33" spans="1:13" ht="15" customHeight="1" x14ac:dyDescent="0.25">
      <c r="A33" s="3" t="s">
        <v>86</v>
      </c>
      <c r="B33" s="3" t="s">
        <v>9</v>
      </c>
      <c r="C33" s="3" t="s">
        <v>10</v>
      </c>
      <c r="D33" s="3" t="s">
        <v>11</v>
      </c>
      <c r="E33" s="3" t="s">
        <v>12</v>
      </c>
      <c r="F33" s="3" t="s">
        <v>87</v>
      </c>
      <c r="G33" s="3" t="s">
        <v>87</v>
      </c>
      <c r="H33" s="3"/>
      <c r="I33" s="3"/>
      <c r="J33" s="3" t="s">
        <v>14</v>
      </c>
      <c r="K33" s="3" t="s">
        <v>15</v>
      </c>
      <c r="L33" s="4">
        <f t="shared" si="0"/>
        <v>3698</v>
      </c>
      <c r="M33" s="5">
        <v>3.698</v>
      </c>
    </row>
    <row r="34" spans="1:13" ht="15" customHeight="1" x14ac:dyDescent="0.25">
      <c r="A34" s="6" t="s">
        <v>88</v>
      </c>
      <c r="B34" s="6" t="s">
        <v>9</v>
      </c>
      <c r="C34" s="6" t="s">
        <v>10</v>
      </c>
      <c r="D34" s="6" t="s">
        <v>11</v>
      </c>
      <c r="E34" s="6" t="s">
        <v>12</v>
      </c>
      <c r="F34" s="6" t="s">
        <v>89</v>
      </c>
      <c r="G34" s="6" t="s">
        <v>89</v>
      </c>
      <c r="H34" s="6"/>
      <c r="I34" s="6"/>
      <c r="J34" s="6" t="s">
        <v>14</v>
      </c>
      <c r="K34" s="3" t="s">
        <v>15</v>
      </c>
      <c r="L34" s="4">
        <f t="shared" si="0"/>
        <v>3089</v>
      </c>
      <c r="M34" s="5">
        <v>3.089</v>
      </c>
    </row>
    <row r="35" spans="1:13" ht="15" customHeight="1" x14ac:dyDescent="0.25">
      <c r="A35" s="3" t="s">
        <v>90</v>
      </c>
      <c r="B35" s="3" t="s">
        <v>9</v>
      </c>
      <c r="C35" s="7" t="s">
        <v>31</v>
      </c>
      <c r="D35" s="3" t="s">
        <v>91</v>
      </c>
      <c r="E35" s="3"/>
      <c r="F35" s="3" t="s">
        <v>26</v>
      </c>
      <c r="G35" s="3" t="s">
        <v>33</v>
      </c>
      <c r="H35" s="3" t="s">
        <v>34</v>
      </c>
      <c r="I35" s="3"/>
      <c r="J35" s="3" t="s">
        <v>14</v>
      </c>
      <c r="K35" s="3" t="s">
        <v>15</v>
      </c>
      <c r="L35" s="4">
        <f t="shared" si="0"/>
        <v>427.00000000000006</v>
      </c>
      <c r="M35" s="5">
        <v>0.42700000000000005</v>
      </c>
    </row>
    <row r="36" spans="1:13" x14ac:dyDescent="0.25">
      <c r="A36" s="3" t="s">
        <v>92</v>
      </c>
      <c r="B36" s="3" t="s">
        <v>9</v>
      </c>
      <c r="C36" s="3" t="s">
        <v>10</v>
      </c>
      <c r="D36" s="3" t="s">
        <v>21</v>
      </c>
      <c r="E36" s="3" t="s">
        <v>12</v>
      </c>
      <c r="F36" s="3" t="s">
        <v>74</v>
      </c>
      <c r="G36" s="3" t="s">
        <v>74</v>
      </c>
      <c r="H36" s="3"/>
      <c r="I36" s="3"/>
      <c r="J36" s="3" t="s">
        <v>14</v>
      </c>
      <c r="K36" s="3" t="s">
        <v>48</v>
      </c>
      <c r="L36" s="4">
        <f t="shared" si="0"/>
        <v>7186.0000000000009</v>
      </c>
      <c r="M36" s="5">
        <v>7.1860000000000008</v>
      </c>
    </row>
    <row r="37" spans="1:13" ht="15" customHeight="1" x14ac:dyDescent="0.25">
      <c r="A37" s="6" t="s">
        <v>93</v>
      </c>
      <c r="B37" s="6" t="s">
        <v>9</v>
      </c>
      <c r="C37" s="6" t="s">
        <v>10</v>
      </c>
      <c r="D37" s="6" t="s">
        <v>11</v>
      </c>
      <c r="E37" s="6" t="s">
        <v>12</v>
      </c>
      <c r="F37" s="6" t="s">
        <v>94</v>
      </c>
      <c r="G37" s="6" t="s">
        <v>94</v>
      </c>
      <c r="H37" s="6"/>
      <c r="I37" s="6"/>
      <c r="J37" s="6" t="s">
        <v>14</v>
      </c>
      <c r="K37" s="6" t="s">
        <v>15</v>
      </c>
      <c r="L37" s="4">
        <f t="shared" si="0"/>
        <v>11261.999999999998</v>
      </c>
      <c r="M37" s="5">
        <v>11.261999999999999</v>
      </c>
    </row>
    <row r="38" spans="1:13" ht="15" customHeight="1" x14ac:dyDescent="0.25">
      <c r="A38" s="3" t="s">
        <v>95</v>
      </c>
      <c r="B38" s="3" t="s">
        <v>9</v>
      </c>
      <c r="C38" s="3" t="s">
        <v>10</v>
      </c>
      <c r="D38" s="3" t="s">
        <v>11</v>
      </c>
      <c r="E38" s="3" t="s">
        <v>12</v>
      </c>
      <c r="F38" s="3" t="s">
        <v>74</v>
      </c>
      <c r="G38" s="3" t="s">
        <v>74</v>
      </c>
      <c r="H38" s="3"/>
      <c r="I38" s="3"/>
      <c r="J38" s="3" t="s">
        <v>14</v>
      </c>
      <c r="K38" s="3" t="s">
        <v>15</v>
      </c>
      <c r="L38" s="4">
        <f t="shared" si="0"/>
        <v>7494.9999999999991</v>
      </c>
      <c r="M38" s="5">
        <v>7.4949999999999992</v>
      </c>
    </row>
    <row r="39" spans="1:13" ht="15" customHeight="1" x14ac:dyDescent="0.25">
      <c r="A39" s="6" t="s">
        <v>96</v>
      </c>
      <c r="B39" s="6" t="s">
        <v>9</v>
      </c>
      <c r="C39" s="6" t="s">
        <v>10</v>
      </c>
      <c r="D39" s="6" t="s">
        <v>11</v>
      </c>
      <c r="E39" s="6" t="s">
        <v>12</v>
      </c>
      <c r="F39" s="6" t="s">
        <v>54</v>
      </c>
      <c r="G39" s="6" t="s">
        <v>54</v>
      </c>
      <c r="H39" s="6"/>
      <c r="I39" s="6"/>
      <c r="J39" s="6" t="s">
        <v>14</v>
      </c>
      <c r="K39" s="6" t="s">
        <v>15</v>
      </c>
      <c r="L39" s="4">
        <f t="shared" si="0"/>
        <v>2905</v>
      </c>
      <c r="M39" s="5">
        <v>2.9049999999999998</v>
      </c>
    </row>
    <row r="40" spans="1:13" ht="30" x14ac:dyDescent="0.25">
      <c r="A40" s="6" t="s">
        <v>97</v>
      </c>
      <c r="B40" s="6" t="s">
        <v>9</v>
      </c>
      <c r="C40" s="8" t="s">
        <v>31</v>
      </c>
      <c r="D40" s="6" t="s">
        <v>98</v>
      </c>
      <c r="E40" s="6" t="s">
        <v>12</v>
      </c>
      <c r="F40" s="6" t="s">
        <v>26</v>
      </c>
      <c r="G40" s="6" t="s">
        <v>99</v>
      </c>
      <c r="H40" s="6" t="s">
        <v>100</v>
      </c>
      <c r="I40" s="6"/>
      <c r="J40" s="6" t="s">
        <v>14</v>
      </c>
      <c r="K40" s="6" t="s">
        <v>48</v>
      </c>
      <c r="L40" s="4">
        <f t="shared" si="0"/>
        <v>16898.999999999996</v>
      </c>
      <c r="M40" s="5">
        <v>16.898999999999997</v>
      </c>
    </row>
    <row r="41" spans="1:13" ht="15" customHeight="1" x14ac:dyDescent="0.25">
      <c r="A41" s="3" t="s">
        <v>101</v>
      </c>
      <c r="B41" s="3" t="s">
        <v>9</v>
      </c>
      <c r="C41" s="3" t="s">
        <v>10</v>
      </c>
      <c r="D41" s="3" t="s">
        <v>102</v>
      </c>
      <c r="E41" s="3" t="s">
        <v>12</v>
      </c>
      <c r="F41" s="3" t="s">
        <v>103</v>
      </c>
      <c r="G41" s="3" t="s">
        <v>103</v>
      </c>
      <c r="H41" s="3"/>
      <c r="I41" s="3"/>
      <c r="J41" s="3" t="s">
        <v>14</v>
      </c>
      <c r="K41" s="3" t="s">
        <v>15</v>
      </c>
      <c r="L41" s="4">
        <f t="shared" si="0"/>
        <v>516</v>
      </c>
      <c r="M41" s="5">
        <v>0.51600000000000001</v>
      </c>
    </row>
    <row r="42" spans="1:13" ht="15" customHeight="1" x14ac:dyDescent="0.25">
      <c r="A42" s="6" t="s">
        <v>104</v>
      </c>
      <c r="B42" s="6" t="s">
        <v>9</v>
      </c>
      <c r="C42" s="6" t="s">
        <v>105</v>
      </c>
      <c r="D42" s="6" t="s">
        <v>51</v>
      </c>
      <c r="E42" s="6" t="s">
        <v>12</v>
      </c>
      <c r="F42" s="6" t="s">
        <v>79</v>
      </c>
      <c r="G42" s="6" t="s">
        <v>79</v>
      </c>
      <c r="H42" s="6" t="s">
        <v>106</v>
      </c>
      <c r="I42" s="6"/>
      <c r="J42" s="6" t="s">
        <v>14</v>
      </c>
      <c r="K42" s="3" t="s">
        <v>15</v>
      </c>
      <c r="L42" s="4">
        <f t="shared" si="0"/>
        <v>4483</v>
      </c>
      <c r="M42" s="5">
        <v>4.4829999999999997</v>
      </c>
    </row>
    <row r="43" spans="1:13" ht="15" customHeight="1" x14ac:dyDescent="0.25">
      <c r="A43" s="6" t="s">
        <v>107</v>
      </c>
      <c r="B43" s="6" t="s">
        <v>9</v>
      </c>
      <c r="C43" s="6" t="s">
        <v>10</v>
      </c>
      <c r="D43" s="6" t="s">
        <v>11</v>
      </c>
      <c r="E43" s="6" t="s">
        <v>12</v>
      </c>
      <c r="F43" s="6" t="s">
        <v>26</v>
      </c>
      <c r="G43" s="6" t="s">
        <v>56</v>
      </c>
      <c r="H43" s="6"/>
      <c r="I43" s="6"/>
      <c r="J43" s="6" t="s">
        <v>14</v>
      </c>
      <c r="K43" s="3" t="s">
        <v>15</v>
      </c>
      <c r="L43" s="4">
        <f t="shared" si="0"/>
        <v>4673</v>
      </c>
      <c r="M43" s="5">
        <v>4.673</v>
      </c>
    </row>
    <row r="44" spans="1:13" ht="15" customHeight="1" x14ac:dyDescent="0.25">
      <c r="A44" s="6" t="s">
        <v>108</v>
      </c>
      <c r="B44" s="6" t="s">
        <v>9</v>
      </c>
      <c r="C44" s="6" t="s">
        <v>10</v>
      </c>
      <c r="D44" s="6" t="s">
        <v>11</v>
      </c>
      <c r="E44" s="6" t="s">
        <v>12</v>
      </c>
      <c r="F44" s="6" t="s">
        <v>79</v>
      </c>
      <c r="G44" s="6" t="s">
        <v>79</v>
      </c>
      <c r="H44" s="6"/>
      <c r="I44" s="6"/>
      <c r="J44" s="6" t="s">
        <v>14</v>
      </c>
      <c r="K44" s="3" t="s">
        <v>15</v>
      </c>
      <c r="L44" s="4">
        <f t="shared" si="0"/>
        <v>1804.9999999999998</v>
      </c>
      <c r="M44" s="5">
        <v>1.8049999999999997</v>
      </c>
    </row>
    <row r="45" spans="1:13" ht="15" customHeight="1" x14ac:dyDescent="0.25">
      <c r="A45" s="3" t="s">
        <v>109</v>
      </c>
      <c r="B45" s="3" t="s">
        <v>9</v>
      </c>
      <c r="C45" s="3" t="s">
        <v>10</v>
      </c>
      <c r="D45" s="3" t="s">
        <v>11</v>
      </c>
      <c r="E45" s="3" t="s">
        <v>12</v>
      </c>
      <c r="F45" s="3" t="s">
        <v>72</v>
      </c>
      <c r="G45" s="3" t="s">
        <v>72</v>
      </c>
      <c r="H45" s="3"/>
      <c r="I45" s="3"/>
      <c r="J45" s="3" t="s">
        <v>14</v>
      </c>
      <c r="K45" s="3" t="s">
        <v>15</v>
      </c>
      <c r="L45" s="4">
        <f t="shared" si="0"/>
        <v>5173</v>
      </c>
      <c r="M45" s="5">
        <v>5.173</v>
      </c>
    </row>
    <row r="46" spans="1:13" ht="15" customHeight="1" x14ac:dyDescent="0.25">
      <c r="A46" s="3" t="s">
        <v>110</v>
      </c>
      <c r="B46" s="3" t="s">
        <v>9</v>
      </c>
      <c r="C46" s="3" t="s">
        <v>10</v>
      </c>
      <c r="D46" s="3" t="s">
        <v>11</v>
      </c>
      <c r="E46" s="3" t="s">
        <v>12</v>
      </c>
      <c r="F46" s="3" t="s">
        <v>26</v>
      </c>
      <c r="G46" s="3" t="s">
        <v>33</v>
      </c>
      <c r="H46" s="3"/>
      <c r="I46" s="3"/>
      <c r="J46" s="3" t="s">
        <v>14</v>
      </c>
      <c r="K46" s="3" t="s">
        <v>15</v>
      </c>
      <c r="L46" s="4">
        <f t="shared" si="0"/>
        <v>21524</v>
      </c>
      <c r="M46" s="5">
        <v>21.524000000000001</v>
      </c>
    </row>
    <row r="47" spans="1:13" ht="15" customHeight="1" x14ac:dyDescent="0.25">
      <c r="A47" s="6" t="s">
        <v>111</v>
      </c>
      <c r="B47" s="6" t="s">
        <v>9</v>
      </c>
      <c r="C47" s="6" t="s">
        <v>10</v>
      </c>
      <c r="D47" s="6" t="s">
        <v>11</v>
      </c>
      <c r="E47" s="6" t="s">
        <v>12</v>
      </c>
      <c r="F47" s="6" t="s">
        <v>112</v>
      </c>
      <c r="G47" s="6" t="s">
        <v>112</v>
      </c>
      <c r="H47" s="6"/>
      <c r="I47" s="6"/>
      <c r="J47" s="6" t="s">
        <v>14</v>
      </c>
      <c r="K47" s="3" t="s">
        <v>15</v>
      </c>
      <c r="L47" s="4">
        <f t="shared" si="0"/>
        <v>7938</v>
      </c>
      <c r="M47" s="5">
        <v>7.9379999999999997</v>
      </c>
    </row>
    <row r="48" spans="1:13" ht="15" customHeight="1" x14ac:dyDescent="0.25">
      <c r="A48" s="3" t="s">
        <v>113</v>
      </c>
      <c r="B48" s="3" t="s">
        <v>9</v>
      </c>
      <c r="C48" s="3" t="s">
        <v>10</v>
      </c>
      <c r="D48" s="3" t="s">
        <v>11</v>
      </c>
      <c r="E48" s="3" t="s">
        <v>12</v>
      </c>
      <c r="F48" s="3" t="s">
        <v>114</v>
      </c>
      <c r="G48" s="3" t="s">
        <v>114</v>
      </c>
      <c r="H48" s="3"/>
      <c r="I48" s="3"/>
      <c r="J48" s="3" t="s">
        <v>14</v>
      </c>
      <c r="K48" s="3" t="s">
        <v>15</v>
      </c>
      <c r="L48" s="4">
        <f t="shared" si="0"/>
        <v>2195</v>
      </c>
      <c r="M48" s="5">
        <v>2.1949999999999998</v>
      </c>
    </row>
    <row r="49" spans="1:13" ht="15" customHeight="1" x14ac:dyDescent="0.25">
      <c r="A49" s="6" t="s">
        <v>115</v>
      </c>
      <c r="B49" s="6" t="s">
        <v>9</v>
      </c>
      <c r="C49" s="8" t="s">
        <v>31</v>
      </c>
      <c r="D49" s="6" t="s">
        <v>116</v>
      </c>
      <c r="E49" s="6" t="s">
        <v>12</v>
      </c>
      <c r="F49" s="6" t="s">
        <v>26</v>
      </c>
      <c r="G49" s="6" t="s">
        <v>117</v>
      </c>
      <c r="H49" s="6"/>
      <c r="I49" s="6"/>
      <c r="J49" s="6" t="s">
        <v>14</v>
      </c>
      <c r="K49" s="3" t="s">
        <v>15</v>
      </c>
      <c r="L49" s="4">
        <f t="shared" si="0"/>
        <v>462.00000000000006</v>
      </c>
      <c r="M49" s="5">
        <v>0.46200000000000008</v>
      </c>
    </row>
    <row r="50" spans="1:13" ht="15" customHeight="1" x14ac:dyDescent="0.25">
      <c r="A50" s="3" t="s">
        <v>118</v>
      </c>
      <c r="B50" s="3" t="s">
        <v>9</v>
      </c>
      <c r="C50" s="7" t="s">
        <v>31</v>
      </c>
      <c r="D50" s="3" t="s">
        <v>91</v>
      </c>
      <c r="E50" s="3" t="s">
        <v>12</v>
      </c>
      <c r="F50" s="3" t="s">
        <v>26</v>
      </c>
      <c r="G50" s="3" t="s">
        <v>27</v>
      </c>
      <c r="H50" s="3"/>
      <c r="I50" s="3"/>
      <c r="J50" s="3" t="s">
        <v>14</v>
      </c>
      <c r="K50" s="3" t="s">
        <v>15</v>
      </c>
      <c r="L50" s="4">
        <f t="shared" si="0"/>
        <v>769.00000000000023</v>
      </c>
      <c r="M50" s="5">
        <v>0.76900000000000024</v>
      </c>
    </row>
    <row r="51" spans="1:13" ht="15.6" customHeight="1" x14ac:dyDescent="0.25">
      <c r="A51" s="6" t="s">
        <v>119</v>
      </c>
      <c r="B51" s="6" t="s">
        <v>9</v>
      </c>
      <c r="C51" s="6" t="s">
        <v>10</v>
      </c>
      <c r="D51" s="6" t="s">
        <v>120</v>
      </c>
      <c r="E51" s="6" t="s">
        <v>12</v>
      </c>
      <c r="F51" s="6" t="s">
        <v>26</v>
      </c>
      <c r="G51" s="6" t="s">
        <v>121</v>
      </c>
      <c r="H51" s="6" t="s">
        <v>122</v>
      </c>
      <c r="I51" s="6"/>
      <c r="J51" s="6" t="s">
        <v>14</v>
      </c>
      <c r="K51" s="6" t="s">
        <v>48</v>
      </c>
      <c r="L51" s="4">
        <f t="shared" si="0"/>
        <v>6718</v>
      </c>
      <c r="M51" s="5">
        <v>6.718</v>
      </c>
    </row>
    <row r="52" spans="1:13" ht="15" customHeight="1" x14ac:dyDescent="0.25">
      <c r="A52" s="3" t="s">
        <v>123</v>
      </c>
      <c r="B52" s="3" t="s">
        <v>9</v>
      </c>
      <c r="C52" s="3" t="s">
        <v>10</v>
      </c>
      <c r="D52" s="3" t="s">
        <v>11</v>
      </c>
      <c r="E52" s="3" t="s">
        <v>12</v>
      </c>
      <c r="F52" s="3" t="s">
        <v>79</v>
      </c>
      <c r="G52" s="3" t="s">
        <v>79</v>
      </c>
      <c r="H52" s="3"/>
      <c r="I52" s="3"/>
      <c r="J52" s="3" t="s">
        <v>14</v>
      </c>
      <c r="K52" s="3" t="s">
        <v>15</v>
      </c>
      <c r="L52" s="4">
        <f t="shared" si="0"/>
        <v>12575</v>
      </c>
      <c r="M52" s="5">
        <v>12.574999999999999</v>
      </c>
    </row>
    <row r="53" spans="1:13" ht="15" customHeight="1" x14ac:dyDescent="0.25">
      <c r="A53" s="6" t="s">
        <v>124</v>
      </c>
      <c r="B53" s="6" t="s">
        <v>9</v>
      </c>
      <c r="C53" s="6" t="s">
        <v>10</v>
      </c>
      <c r="D53" s="6" t="s">
        <v>78</v>
      </c>
      <c r="E53" s="6" t="s">
        <v>12</v>
      </c>
      <c r="F53" s="6" t="s">
        <v>79</v>
      </c>
      <c r="G53" s="6" t="s">
        <v>79</v>
      </c>
      <c r="H53" s="6"/>
      <c r="I53" s="6"/>
      <c r="J53" s="6" t="s">
        <v>14</v>
      </c>
      <c r="K53" s="3" t="s">
        <v>15</v>
      </c>
      <c r="L53" s="4">
        <f t="shared" si="0"/>
        <v>1770.0000000000005</v>
      </c>
      <c r="M53" s="5">
        <v>1.7700000000000005</v>
      </c>
    </row>
    <row r="54" spans="1:13" ht="15" customHeight="1" x14ac:dyDescent="0.25">
      <c r="A54" s="3" t="s">
        <v>125</v>
      </c>
      <c r="B54" s="3" t="s">
        <v>9</v>
      </c>
      <c r="C54" s="3" t="s">
        <v>10</v>
      </c>
      <c r="D54" s="3" t="s">
        <v>11</v>
      </c>
      <c r="E54" s="3" t="s">
        <v>12</v>
      </c>
      <c r="F54" s="3" t="s">
        <v>70</v>
      </c>
      <c r="G54" s="3" t="s">
        <v>70</v>
      </c>
      <c r="H54" s="3"/>
      <c r="I54" s="3"/>
      <c r="J54" s="3" t="s">
        <v>14</v>
      </c>
      <c r="K54" s="3" t="s">
        <v>15</v>
      </c>
      <c r="L54" s="4">
        <f t="shared" si="0"/>
        <v>3460</v>
      </c>
      <c r="M54" s="5">
        <v>3.46</v>
      </c>
    </row>
    <row r="55" spans="1:13" ht="15" customHeight="1" x14ac:dyDescent="0.25">
      <c r="A55" s="3" t="s">
        <v>126</v>
      </c>
      <c r="B55" s="3" t="s">
        <v>9</v>
      </c>
      <c r="C55" s="3" t="s">
        <v>10</v>
      </c>
      <c r="D55" s="3" t="s">
        <v>11</v>
      </c>
      <c r="E55" s="3" t="s">
        <v>12</v>
      </c>
      <c r="F55" s="3" t="s">
        <v>22</v>
      </c>
      <c r="G55" s="3" t="s">
        <v>22</v>
      </c>
      <c r="H55" s="3"/>
      <c r="I55" s="3"/>
      <c r="J55" s="3" t="s">
        <v>14</v>
      </c>
      <c r="K55" s="3" t="s">
        <v>15</v>
      </c>
      <c r="L55" s="4">
        <f t="shared" si="0"/>
        <v>11298.000000000002</v>
      </c>
      <c r="M55" s="5">
        <v>11.298000000000002</v>
      </c>
    </row>
    <row r="56" spans="1:13" ht="15" customHeight="1" x14ac:dyDescent="0.25">
      <c r="A56" s="6" t="s">
        <v>127</v>
      </c>
      <c r="B56" s="6" t="s">
        <v>9</v>
      </c>
      <c r="C56" s="6" t="s">
        <v>10</v>
      </c>
      <c r="D56" s="6" t="s">
        <v>11</v>
      </c>
      <c r="E56" s="6" t="s">
        <v>12</v>
      </c>
      <c r="F56" s="6" t="s">
        <v>87</v>
      </c>
      <c r="G56" s="6" t="s">
        <v>87</v>
      </c>
      <c r="H56" s="6"/>
      <c r="I56" s="6"/>
      <c r="J56" s="6" t="s">
        <v>14</v>
      </c>
      <c r="K56" s="3" t="s">
        <v>15</v>
      </c>
      <c r="L56" s="4">
        <f t="shared" si="0"/>
        <v>8885.0000000000018</v>
      </c>
      <c r="M56" s="5">
        <v>8.8850000000000016</v>
      </c>
    </row>
    <row r="57" spans="1:13" ht="15" customHeight="1" x14ac:dyDescent="0.25">
      <c r="A57" s="6" t="s">
        <v>128</v>
      </c>
      <c r="B57" s="6" t="s">
        <v>9</v>
      </c>
      <c r="C57" s="6" t="s">
        <v>10</v>
      </c>
      <c r="D57" s="6" t="s">
        <v>11</v>
      </c>
      <c r="E57" s="6" t="s">
        <v>12</v>
      </c>
      <c r="F57" s="6" t="s">
        <v>22</v>
      </c>
      <c r="G57" s="6" t="s">
        <v>22</v>
      </c>
      <c r="H57" s="6"/>
      <c r="I57" s="6"/>
      <c r="J57" s="6" t="s">
        <v>14</v>
      </c>
      <c r="K57" s="3" t="s">
        <v>15</v>
      </c>
      <c r="L57" s="4">
        <f t="shared" si="0"/>
        <v>3512.0000000000005</v>
      </c>
      <c r="M57" s="5">
        <v>3.5120000000000005</v>
      </c>
    </row>
    <row r="58" spans="1:13" ht="15" customHeight="1" x14ac:dyDescent="0.25">
      <c r="A58" s="3" t="s">
        <v>129</v>
      </c>
      <c r="B58" s="3" t="s">
        <v>9</v>
      </c>
      <c r="C58" s="3" t="s">
        <v>10</v>
      </c>
      <c r="D58" s="3" t="s">
        <v>11</v>
      </c>
      <c r="E58" s="3" t="s">
        <v>12</v>
      </c>
      <c r="F58" s="3" t="s">
        <v>41</v>
      </c>
      <c r="G58" s="3" t="s">
        <v>41</v>
      </c>
      <c r="H58" s="3"/>
      <c r="I58" s="3"/>
      <c r="J58" s="3" t="s">
        <v>14</v>
      </c>
      <c r="K58" s="3" t="s">
        <v>15</v>
      </c>
      <c r="L58" s="4">
        <f t="shared" si="0"/>
        <v>3327.9999999999995</v>
      </c>
      <c r="M58" s="5">
        <v>3.3279999999999994</v>
      </c>
    </row>
    <row r="59" spans="1:13" ht="15" customHeight="1" x14ac:dyDescent="0.25">
      <c r="A59" s="6" t="s">
        <v>130</v>
      </c>
      <c r="B59" s="6" t="s">
        <v>9</v>
      </c>
      <c r="C59" s="6" t="s">
        <v>10</v>
      </c>
      <c r="D59" s="6" t="s">
        <v>11</v>
      </c>
      <c r="E59" s="6" t="s">
        <v>12</v>
      </c>
      <c r="F59" s="6" t="s">
        <v>114</v>
      </c>
      <c r="G59" s="6" t="s">
        <v>114</v>
      </c>
      <c r="H59" s="6"/>
      <c r="I59" s="6"/>
      <c r="J59" s="6" t="s">
        <v>14</v>
      </c>
      <c r="K59" s="3" t="s">
        <v>15</v>
      </c>
      <c r="L59" s="4">
        <f t="shared" si="0"/>
        <v>898.99999999999977</v>
      </c>
      <c r="M59" s="5">
        <v>0.8989999999999998</v>
      </c>
    </row>
    <row r="60" spans="1:13" ht="15" customHeight="1" x14ac:dyDescent="0.25">
      <c r="A60" s="3" t="s">
        <v>131</v>
      </c>
      <c r="B60" s="3" t="s">
        <v>9</v>
      </c>
      <c r="C60" s="3" t="s">
        <v>10</v>
      </c>
      <c r="D60" s="3" t="s">
        <v>11</v>
      </c>
      <c r="E60" s="3" t="s">
        <v>12</v>
      </c>
      <c r="F60" s="3" t="s">
        <v>87</v>
      </c>
      <c r="G60" s="3" t="s">
        <v>87</v>
      </c>
      <c r="H60" s="3"/>
      <c r="I60" s="3"/>
      <c r="J60" s="3" t="s">
        <v>14</v>
      </c>
      <c r="K60" s="3" t="s">
        <v>15</v>
      </c>
      <c r="L60" s="4">
        <f t="shared" si="0"/>
        <v>9132</v>
      </c>
      <c r="M60" s="5">
        <v>9.1319999999999997</v>
      </c>
    </row>
    <row r="61" spans="1:13" ht="15" customHeight="1" x14ac:dyDescent="0.25">
      <c r="A61" s="3" t="s">
        <v>132</v>
      </c>
      <c r="B61" s="3" t="s">
        <v>9</v>
      </c>
      <c r="C61" s="3" t="s">
        <v>133</v>
      </c>
      <c r="D61" s="3" t="s">
        <v>134</v>
      </c>
      <c r="E61" s="3" t="s">
        <v>12</v>
      </c>
      <c r="F61" s="3" t="s">
        <v>135</v>
      </c>
      <c r="G61" s="3" t="s">
        <v>136</v>
      </c>
      <c r="H61" s="3" t="s">
        <v>137</v>
      </c>
      <c r="I61" s="3"/>
      <c r="J61" s="3" t="s">
        <v>14</v>
      </c>
      <c r="K61" s="3" t="s">
        <v>15</v>
      </c>
      <c r="L61" s="4">
        <f t="shared" si="0"/>
        <v>112.99999999999999</v>
      </c>
      <c r="M61" s="5">
        <v>0.11299999999999999</v>
      </c>
    </row>
    <row r="62" spans="1:13" ht="15" customHeight="1" x14ac:dyDescent="0.25">
      <c r="A62" s="3" t="s">
        <v>138</v>
      </c>
      <c r="B62" s="3" t="s">
        <v>9</v>
      </c>
      <c r="C62" s="3" t="s">
        <v>10</v>
      </c>
      <c r="D62" s="3" t="s">
        <v>11</v>
      </c>
      <c r="E62" s="3" t="s">
        <v>12</v>
      </c>
      <c r="F62" s="3" t="s">
        <v>43</v>
      </c>
      <c r="G62" s="3" t="s">
        <v>43</v>
      </c>
      <c r="H62" s="3"/>
      <c r="I62" s="3"/>
      <c r="J62" s="3" t="s">
        <v>14</v>
      </c>
      <c r="K62" s="3" t="s">
        <v>15</v>
      </c>
      <c r="L62" s="4">
        <f t="shared" si="0"/>
        <v>616</v>
      </c>
      <c r="M62" s="5">
        <v>0.61599999999999999</v>
      </c>
    </row>
    <row r="63" spans="1:13" ht="18.600000000000001" customHeight="1" x14ac:dyDescent="0.25">
      <c r="A63" s="3" t="s">
        <v>139</v>
      </c>
      <c r="B63" s="3" t="s">
        <v>9</v>
      </c>
      <c r="C63" s="3" t="s">
        <v>140</v>
      </c>
      <c r="D63" s="3" t="s">
        <v>141</v>
      </c>
      <c r="E63" s="3" t="s">
        <v>12</v>
      </c>
      <c r="F63" s="3" t="s">
        <v>26</v>
      </c>
      <c r="G63" s="3" t="s">
        <v>27</v>
      </c>
      <c r="H63" s="3" t="s">
        <v>29</v>
      </c>
      <c r="I63" s="3"/>
      <c r="J63" s="3" t="s">
        <v>14</v>
      </c>
      <c r="K63" s="3" t="s">
        <v>142</v>
      </c>
      <c r="L63" s="4">
        <f t="shared" si="0"/>
        <v>13879</v>
      </c>
      <c r="M63" s="5">
        <v>13.879</v>
      </c>
    </row>
    <row r="64" spans="1:13" ht="19.899999999999999" customHeight="1" x14ac:dyDescent="0.25">
      <c r="A64" s="6" t="s">
        <v>143</v>
      </c>
      <c r="B64" s="6" t="s">
        <v>9</v>
      </c>
      <c r="C64" s="8" t="s">
        <v>31</v>
      </c>
      <c r="D64" s="6" t="s">
        <v>91</v>
      </c>
      <c r="E64" s="6" t="s">
        <v>12</v>
      </c>
      <c r="F64" s="6" t="s">
        <v>43</v>
      </c>
      <c r="G64" s="6" t="s">
        <v>43</v>
      </c>
      <c r="H64" s="6"/>
      <c r="I64" s="6"/>
      <c r="J64" s="6" t="s">
        <v>14</v>
      </c>
      <c r="K64" s="6" t="s">
        <v>48</v>
      </c>
      <c r="L64" s="4">
        <f t="shared" si="0"/>
        <v>11744.999999999998</v>
      </c>
      <c r="M64" s="5">
        <v>11.744999999999997</v>
      </c>
    </row>
    <row r="65" spans="1:13" ht="21" customHeight="1" x14ac:dyDescent="0.25">
      <c r="A65" s="6" t="s">
        <v>144</v>
      </c>
      <c r="B65" s="6" t="s">
        <v>9</v>
      </c>
      <c r="C65" s="8" t="s">
        <v>31</v>
      </c>
      <c r="D65" s="6" t="s">
        <v>98</v>
      </c>
      <c r="E65" s="6" t="s">
        <v>12</v>
      </c>
      <c r="F65" s="6" t="s">
        <v>26</v>
      </c>
      <c r="G65" s="6" t="s">
        <v>145</v>
      </c>
      <c r="H65" s="6" t="s">
        <v>100</v>
      </c>
      <c r="I65" s="6"/>
      <c r="J65" s="6" t="s">
        <v>14</v>
      </c>
      <c r="K65" s="6" t="s">
        <v>48</v>
      </c>
      <c r="L65" s="4">
        <f t="shared" si="0"/>
        <v>3</v>
      </c>
      <c r="M65" s="5">
        <v>3.0000000000000001E-3</v>
      </c>
    </row>
    <row r="66" spans="1:13" ht="15" customHeight="1" x14ac:dyDescent="0.25">
      <c r="A66" s="3" t="s">
        <v>146</v>
      </c>
      <c r="B66" s="3" t="s">
        <v>9</v>
      </c>
      <c r="C66" s="3" t="s">
        <v>147</v>
      </c>
      <c r="D66" s="3" t="s">
        <v>51</v>
      </c>
      <c r="E66" s="3" t="s">
        <v>12</v>
      </c>
      <c r="F66" s="3" t="s">
        <v>43</v>
      </c>
      <c r="G66" s="3" t="s">
        <v>43</v>
      </c>
      <c r="H66" s="3" t="s">
        <v>148</v>
      </c>
      <c r="I66" s="3"/>
      <c r="J66" s="3" t="s">
        <v>14</v>
      </c>
      <c r="K66" s="3" t="s">
        <v>15</v>
      </c>
      <c r="L66" s="4">
        <f t="shared" si="0"/>
        <v>9395.0000000000018</v>
      </c>
      <c r="M66" s="5">
        <v>9.3950000000000014</v>
      </c>
    </row>
    <row r="67" spans="1:13" ht="12" customHeight="1" x14ac:dyDescent="0.25">
      <c r="A67" s="6" t="s">
        <v>149</v>
      </c>
      <c r="B67" s="6" t="s">
        <v>9</v>
      </c>
      <c r="C67" s="6" t="s">
        <v>10</v>
      </c>
      <c r="D67" s="6" t="s">
        <v>11</v>
      </c>
      <c r="E67" s="6" t="s">
        <v>12</v>
      </c>
      <c r="F67" s="6" t="s">
        <v>54</v>
      </c>
      <c r="G67" s="6" t="s">
        <v>54</v>
      </c>
      <c r="H67" s="6"/>
      <c r="I67" s="6"/>
      <c r="J67" s="6" t="s">
        <v>14</v>
      </c>
      <c r="K67" s="6" t="s">
        <v>150</v>
      </c>
      <c r="L67" s="4">
        <f t="shared" ref="L67:L119" si="1">M67*1000</f>
        <v>1238</v>
      </c>
      <c r="M67" s="5">
        <v>1.238</v>
      </c>
    </row>
    <row r="68" spans="1:13" ht="15" customHeight="1" x14ac:dyDescent="0.25">
      <c r="A68" s="3" t="s">
        <v>151</v>
      </c>
      <c r="B68" s="3" t="s">
        <v>9</v>
      </c>
      <c r="C68" s="3" t="s">
        <v>10</v>
      </c>
      <c r="D68" s="3" t="s">
        <v>152</v>
      </c>
      <c r="E68" s="3" t="s">
        <v>12</v>
      </c>
      <c r="F68" s="3" t="s">
        <v>79</v>
      </c>
      <c r="G68" s="3" t="s">
        <v>79</v>
      </c>
      <c r="H68" s="3" t="s">
        <v>153</v>
      </c>
      <c r="I68" s="3"/>
      <c r="J68" s="3" t="s">
        <v>14</v>
      </c>
      <c r="K68" s="3" t="s">
        <v>15</v>
      </c>
      <c r="L68" s="4">
        <f t="shared" si="1"/>
        <v>494.99999999999994</v>
      </c>
      <c r="M68" s="5">
        <v>0.49499999999999994</v>
      </c>
    </row>
    <row r="69" spans="1:13" ht="15" customHeight="1" x14ac:dyDescent="0.25">
      <c r="A69" s="6" t="s">
        <v>154</v>
      </c>
      <c r="B69" s="6" t="s">
        <v>9</v>
      </c>
      <c r="C69" s="6" t="s">
        <v>10</v>
      </c>
      <c r="D69" s="6" t="s">
        <v>11</v>
      </c>
      <c r="E69" s="6" t="s">
        <v>12</v>
      </c>
      <c r="F69" s="6" t="s">
        <v>155</v>
      </c>
      <c r="G69" s="6" t="s">
        <v>155</v>
      </c>
      <c r="H69" s="6"/>
      <c r="I69" s="6"/>
      <c r="J69" s="6" t="s">
        <v>14</v>
      </c>
      <c r="K69" s="3" t="s">
        <v>15</v>
      </c>
      <c r="L69" s="4">
        <f t="shared" si="1"/>
        <v>5213</v>
      </c>
      <c r="M69" s="5">
        <v>5.2130000000000001</v>
      </c>
    </row>
    <row r="70" spans="1:13" ht="15" customHeight="1" x14ac:dyDescent="0.25">
      <c r="A70" s="6" t="s">
        <v>156</v>
      </c>
      <c r="B70" s="6" t="s">
        <v>9</v>
      </c>
      <c r="C70" s="6" t="s">
        <v>10</v>
      </c>
      <c r="D70" s="6" t="s">
        <v>11</v>
      </c>
      <c r="E70" s="6" t="s">
        <v>12</v>
      </c>
      <c r="F70" s="6" t="s">
        <v>72</v>
      </c>
      <c r="G70" s="6" t="s">
        <v>72</v>
      </c>
      <c r="H70" s="6"/>
      <c r="I70" s="6"/>
      <c r="J70" s="6" t="s">
        <v>14</v>
      </c>
      <c r="K70" s="3" t="s">
        <v>15</v>
      </c>
      <c r="L70" s="4">
        <f t="shared" si="1"/>
        <v>8560</v>
      </c>
      <c r="M70" s="5">
        <v>8.56</v>
      </c>
    </row>
    <row r="71" spans="1:13" ht="15" customHeight="1" x14ac:dyDescent="0.25">
      <c r="A71" s="3" t="s">
        <v>157</v>
      </c>
      <c r="B71" s="3" t="s">
        <v>9</v>
      </c>
      <c r="C71" s="3" t="s">
        <v>10</v>
      </c>
      <c r="D71" s="3" t="s">
        <v>11</v>
      </c>
      <c r="E71" s="3" t="s">
        <v>12</v>
      </c>
      <c r="F71" s="3" t="s">
        <v>158</v>
      </c>
      <c r="G71" s="3" t="s">
        <v>158</v>
      </c>
      <c r="H71" s="3"/>
      <c r="I71" s="3"/>
      <c r="J71" s="3" t="s">
        <v>14</v>
      </c>
      <c r="K71" s="3" t="s">
        <v>15</v>
      </c>
      <c r="L71" s="4">
        <f t="shared" si="1"/>
        <v>1036.0000000000002</v>
      </c>
      <c r="M71" s="5">
        <v>1.0360000000000003</v>
      </c>
    </row>
    <row r="72" spans="1:13" ht="15" customHeight="1" x14ac:dyDescent="0.25">
      <c r="A72" s="6" t="s">
        <v>159</v>
      </c>
      <c r="B72" s="6" t="s">
        <v>9</v>
      </c>
      <c r="C72" s="6" t="s">
        <v>10</v>
      </c>
      <c r="D72" s="6" t="s">
        <v>11</v>
      </c>
      <c r="E72" s="6" t="s">
        <v>12</v>
      </c>
      <c r="F72" s="6" t="s">
        <v>56</v>
      </c>
      <c r="G72" s="6" t="s">
        <v>56</v>
      </c>
      <c r="H72" s="6"/>
      <c r="I72" s="6"/>
      <c r="J72" s="6" t="s">
        <v>14</v>
      </c>
      <c r="K72" s="3" t="s">
        <v>15</v>
      </c>
      <c r="L72" s="4">
        <f t="shared" si="1"/>
        <v>17419</v>
      </c>
      <c r="M72" s="5">
        <v>17.419</v>
      </c>
    </row>
    <row r="73" spans="1:13" ht="15" customHeight="1" x14ac:dyDescent="0.25">
      <c r="A73" s="3" t="s">
        <v>160</v>
      </c>
      <c r="B73" s="3" t="s">
        <v>9</v>
      </c>
      <c r="C73" s="3" t="s">
        <v>10</v>
      </c>
      <c r="D73" s="3" t="s">
        <v>11</v>
      </c>
      <c r="E73" s="3" t="s">
        <v>12</v>
      </c>
      <c r="F73" s="3" t="s">
        <v>161</v>
      </c>
      <c r="G73" s="3" t="s">
        <v>161</v>
      </c>
      <c r="H73" s="3"/>
      <c r="I73" s="3"/>
      <c r="J73" s="3" t="s">
        <v>14</v>
      </c>
      <c r="K73" s="3" t="s">
        <v>15</v>
      </c>
      <c r="L73" s="4">
        <f t="shared" si="1"/>
        <v>1313.9999999999998</v>
      </c>
      <c r="M73" s="5">
        <v>1.3139999999999998</v>
      </c>
    </row>
    <row r="74" spans="1:13" ht="15" customHeight="1" x14ac:dyDescent="0.25">
      <c r="A74" s="6" t="s">
        <v>162</v>
      </c>
      <c r="B74" s="6" t="s">
        <v>9</v>
      </c>
      <c r="C74" s="8" t="s">
        <v>31</v>
      </c>
      <c r="D74" s="6" t="s">
        <v>91</v>
      </c>
      <c r="E74" s="6" t="s">
        <v>12</v>
      </c>
      <c r="F74" s="6" t="s">
        <v>26</v>
      </c>
      <c r="G74" s="6" t="s">
        <v>33</v>
      </c>
      <c r="H74" s="6"/>
      <c r="I74" s="6"/>
      <c r="J74" s="6" t="s">
        <v>14</v>
      </c>
      <c r="K74" s="3" t="s">
        <v>15</v>
      </c>
      <c r="L74" s="4">
        <f t="shared" si="1"/>
        <v>395.00000000000011</v>
      </c>
      <c r="M74" s="5">
        <v>0.39500000000000013</v>
      </c>
    </row>
    <row r="75" spans="1:13" ht="15" customHeight="1" x14ac:dyDescent="0.25">
      <c r="A75" s="3" t="s">
        <v>163</v>
      </c>
      <c r="B75" s="3" t="s">
        <v>9</v>
      </c>
      <c r="C75" s="3" t="s">
        <v>105</v>
      </c>
      <c r="D75" s="3" t="s">
        <v>51</v>
      </c>
      <c r="E75" s="3" t="s">
        <v>12</v>
      </c>
      <c r="F75" s="3" t="s">
        <v>79</v>
      </c>
      <c r="G75" s="3" t="s">
        <v>79</v>
      </c>
      <c r="H75" s="3" t="s">
        <v>106</v>
      </c>
      <c r="I75" s="3"/>
      <c r="J75" s="3" t="s">
        <v>14</v>
      </c>
      <c r="K75" s="3" t="s">
        <v>15</v>
      </c>
      <c r="L75" s="4">
        <f t="shared" si="1"/>
        <v>16855</v>
      </c>
      <c r="M75" s="5">
        <v>16.855</v>
      </c>
    </row>
    <row r="76" spans="1:13" ht="15" customHeight="1" x14ac:dyDescent="0.25">
      <c r="A76" s="3" t="s">
        <v>164</v>
      </c>
      <c r="B76" s="3" t="s">
        <v>9</v>
      </c>
      <c r="C76" s="3" t="s">
        <v>10</v>
      </c>
      <c r="D76" s="3" t="s">
        <v>165</v>
      </c>
      <c r="E76" s="3" t="s">
        <v>12</v>
      </c>
      <c r="F76" s="3" t="s">
        <v>89</v>
      </c>
      <c r="G76" s="3" t="s">
        <v>89</v>
      </c>
      <c r="H76" s="3"/>
      <c r="I76" s="3"/>
      <c r="J76" s="3" t="s">
        <v>14</v>
      </c>
      <c r="K76" s="3" t="s">
        <v>15</v>
      </c>
      <c r="L76" s="4">
        <f t="shared" si="1"/>
        <v>25431</v>
      </c>
      <c r="M76" s="5">
        <v>25.431000000000001</v>
      </c>
    </row>
    <row r="77" spans="1:13" ht="13.15" customHeight="1" x14ac:dyDescent="0.25">
      <c r="A77" s="3" t="s">
        <v>166</v>
      </c>
      <c r="B77" s="3" t="s">
        <v>9</v>
      </c>
      <c r="C77" s="3" t="s">
        <v>10</v>
      </c>
      <c r="D77" s="3" t="s">
        <v>102</v>
      </c>
      <c r="E77" s="3" t="s">
        <v>12</v>
      </c>
      <c r="F77" s="3" t="s">
        <v>60</v>
      </c>
      <c r="G77" s="3" t="s">
        <v>60</v>
      </c>
      <c r="H77" s="3"/>
      <c r="I77" s="3"/>
      <c r="J77" s="3" t="s">
        <v>14</v>
      </c>
      <c r="K77" s="3" t="s">
        <v>48</v>
      </c>
      <c r="L77" s="4">
        <f t="shared" si="1"/>
        <v>148.00000000000003</v>
      </c>
      <c r="M77" s="5">
        <v>0.14800000000000002</v>
      </c>
    </row>
    <row r="78" spans="1:13" ht="15" customHeight="1" x14ac:dyDescent="0.25">
      <c r="A78" s="6" t="s">
        <v>167</v>
      </c>
      <c r="B78" s="6" t="s">
        <v>9</v>
      </c>
      <c r="C78" s="8" t="s">
        <v>31</v>
      </c>
      <c r="D78" s="6" t="s">
        <v>168</v>
      </c>
      <c r="E78" s="6" t="s">
        <v>12</v>
      </c>
      <c r="F78" s="6" t="s">
        <v>60</v>
      </c>
      <c r="G78" s="6" t="s">
        <v>60</v>
      </c>
      <c r="H78" s="6"/>
      <c r="I78" s="6"/>
      <c r="J78" s="6" t="s">
        <v>14</v>
      </c>
      <c r="K78" s="6" t="s">
        <v>15</v>
      </c>
      <c r="L78" s="4">
        <f t="shared" si="1"/>
        <v>579</v>
      </c>
      <c r="M78" s="5">
        <v>0.57899999999999996</v>
      </c>
    </row>
    <row r="79" spans="1:13" ht="15" customHeight="1" x14ac:dyDescent="0.25">
      <c r="A79" s="3" t="s">
        <v>169</v>
      </c>
      <c r="B79" s="3" t="s">
        <v>9</v>
      </c>
      <c r="C79" s="3" t="s">
        <v>10</v>
      </c>
      <c r="D79" s="3" t="s">
        <v>78</v>
      </c>
      <c r="E79" s="3" t="s">
        <v>12</v>
      </c>
      <c r="F79" s="3" t="s">
        <v>43</v>
      </c>
      <c r="G79" s="3" t="s">
        <v>43</v>
      </c>
      <c r="H79" s="3"/>
      <c r="I79" s="3"/>
      <c r="J79" s="3" t="s">
        <v>14</v>
      </c>
      <c r="K79" s="6" t="s">
        <v>15</v>
      </c>
      <c r="L79" s="4">
        <f t="shared" si="1"/>
        <v>6811.9999999999991</v>
      </c>
      <c r="M79" s="5">
        <v>6.8119999999999994</v>
      </c>
    </row>
    <row r="80" spans="1:13" ht="15" customHeight="1" x14ac:dyDescent="0.25">
      <c r="A80" s="6" t="s">
        <v>170</v>
      </c>
      <c r="B80" s="6" t="s">
        <v>9</v>
      </c>
      <c r="C80" s="6" t="s">
        <v>10</v>
      </c>
      <c r="D80" s="6" t="s">
        <v>11</v>
      </c>
      <c r="E80" s="6" t="s">
        <v>12</v>
      </c>
      <c r="F80" s="6" t="s">
        <v>26</v>
      </c>
      <c r="G80" s="6" t="s">
        <v>117</v>
      </c>
      <c r="H80" s="6"/>
      <c r="I80" s="6"/>
      <c r="J80" s="6" t="s">
        <v>14</v>
      </c>
      <c r="K80" s="6" t="s">
        <v>15</v>
      </c>
      <c r="L80" s="4">
        <f t="shared" si="1"/>
        <v>285</v>
      </c>
      <c r="M80" s="5">
        <v>0.28499999999999998</v>
      </c>
    </row>
    <row r="81" spans="1:13" ht="15" customHeight="1" x14ac:dyDescent="0.25">
      <c r="A81" s="6" t="s">
        <v>171</v>
      </c>
      <c r="B81" s="6" t="s">
        <v>9</v>
      </c>
      <c r="C81" s="6" t="s">
        <v>10</v>
      </c>
      <c r="D81" s="6" t="s">
        <v>11</v>
      </c>
      <c r="E81" s="6" t="s">
        <v>12</v>
      </c>
      <c r="F81" s="6" t="s">
        <v>19</v>
      </c>
      <c r="G81" s="6" t="s">
        <v>19</v>
      </c>
      <c r="H81" s="6"/>
      <c r="I81" s="6"/>
      <c r="J81" s="6" t="s">
        <v>14</v>
      </c>
      <c r="K81" s="6" t="s">
        <v>15</v>
      </c>
      <c r="L81" s="4">
        <f t="shared" si="1"/>
        <v>5039</v>
      </c>
      <c r="M81" s="5">
        <v>5.0389999999999997</v>
      </c>
    </row>
    <row r="82" spans="1:13" ht="15" customHeight="1" x14ac:dyDescent="0.25">
      <c r="A82" s="3" t="s">
        <v>172</v>
      </c>
      <c r="B82" s="3" t="s">
        <v>9</v>
      </c>
      <c r="C82" s="3" t="s">
        <v>10</v>
      </c>
      <c r="D82" s="3" t="s">
        <v>165</v>
      </c>
      <c r="E82" s="3" t="s">
        <v>12</v>
      </c>
      <c r="F82" s="3" t="s">
        <v>114</v>
      </c>
      <c r="G82" s="3" t="s">
        <v>114</v>
      </c>
      <c r="H82" s="3"/>
      <c r="I82" s="3"/>
      <c r="J82" s="3" t="s">
        <v>14</v>
      </c>
      <c r="K82" s="6" t="s">
        <v>15</v>
      </c>
      <c r="L82" s="4">
        <f t="shared" si="1"/>
        <v>2912.9999999999995</v>
      </c>
      <c r="M82" s="5">
        <v>2.9129999999999994</v>
      </c>
    </row>
    <row r="83" spans="1:13" ht="15" customHeight="1" x14ac:dyDescent="0.25">
      <c r="A83" s="6" t="s">
        <v>173</v>
      </c>
      <c r="B83" s="6" t="s">
        <v>9</v>
      </c>
      <c r="C83" s="6" t="s">
        <v>10</v>
      </c>
      <c r="D83" s="6" t="s">
        <v>11</v>
      </c>
      <c r="E83" s="6" t="s">
        <v>12</v>
      </c>
      <c r="F83" s="6" t="s">
        <v>174</v>
      </c>
      <c r="G83" s="6" t="s">
        <v>174</v>
      </c>
      <c r="H83" s="6"/>
      <c r="I83" s="6"/>
      <c r="J83" s="6" t="s">
        <v>14</v>
      </c>
      <c r="K83" s="6" t="s">
        <v>15</v>
      </c>
      <c r="L83" s="4">
        <f t="shared" si="1"/>
        <v>8041.9999999999982</v>
      </c>
      <c r="M83" s="5">
        <v>8.041999999999998</v>
      </c>
    </row>
    <row r="84" spans="1:13" ht="15" customHeight="1" x14ac:dyDescent="0.25">
      <c r="A84" s="3" t="s">
        <v>175</v>
      </c>
      <c r="B84" s="3" t="s">
        <v>9</v>
      </c>
      <c r="C84" s="3" t="s">
        <v>10</v>
      </c>
      <c r="D84" s="3" t="s">
        <v>11</v>
      </c>
      <c r="E84" s="3" t="s">
        <v>12</v>
      </c>
      <c r="F84" s="3" t="s">
        <v>70</v>
      </c>
      <c r="G84" s="3" t="s">
        <v>70</v>
      </c>
      <c r="H84" s="3"/>
      <c r="I84" s="3"/>
      <c r="J84" s="3" t="s">
        <v>14</v>
      </c>
      <c r="K84" s="6" t="s">
        <v>15</v>
      </c>
      <c r="L84" s="4">
        <f t="shared" si="1"/>
        <v>5254.0000000000009</v>
      </c>
      <c r="M84" s="5">
        <v>5.2540000000000013</v>
      </c>
    </row>
    <row r="85" spans="1:13" ht="15" customHeight="1" x14ac:dyDescent="0.25">
      <c r="A85" s="6" t="s">
        <v>176</v>
      </c>
      <c r="B85" s="6" t="s">
        <v>9</v>
      </c>
      <c r="C85" s="6" t="s">
        <v>10</v>
      </c>
      <c r="D85" s="6" t="s">
        <v>177</v>
      </c>
      <c r="E85" s="6" t="s">
        <v>12</v>
      </c>
      <c r="F85" s="6" t="s">
        <v>178</v>
      </c>
      <c r="G85" s="6" t="s">
        <v>178</v>
      </c>
      <c r="H85" s="6"/>
      <c r="I85" s="6"/>
      <c r="J85" s="6" t="s">
        <v>14</v>
      </c>
      <c r="K85" s="6" t="s">
        <v>15</v>
      </c>
      <c r="L85" s="4">
        <f t="shared" si="1"/>
        <v>7052</v>
      </c>
      <c r="M85" s="5">
        <v>7.0519999999999996</v>
      </c>
    </row>
    <row r="86" spans="1:13" ht="15" customHeight="1" x14ac:dyDescent="0.25">
      <c r="A86" s="3" t="s">
        <v>179</v>
      </c>
      <c r="B86" s="3" t="s">
        <v>9</v>
      </c>
      <c r="C86" s="7" t="s">
        <v>31</v>
      </c>
      <c r="D86" s="3" t="s">
        <v>91</v>
      </c>
      <c r="E86" s="3" t="s">
        <v>12</v>
      </c>
      <c r="F86" s="3" t="s">
        <v>27</v>
      </c>
      <c r="G86" s="3" t="s">
        <v>27</v>
      </c>
      <c r="H86" s="3"/>
      <c r="I86" s="3"/>
      <c r="J86" s="3" t="s">
        <v>14</v>
      </c>
      <c r="K86" s="6" t="s">
        <v>15</v>
      </c>
      <c r="L86" s="4">
        <f t="shared" si="1"/>
        <v>6642</v>
      </c>
      <c r="M86" s="5">
        <v>6.6420000000000003</v>
      </c>
    </row>
    <row r="87" spans="1:13" ht="15" customHeight="1" x14ac:dyDescent="0.25">
      <c r="A87" s="6" t="s">
        <v>180</v>
      </c>
      <c r="B87" s="6" t="s">
        <v>9</v>
      </c>
      <c r="C87" s="6" t="s">
        <v>10</v>
      </c>
      <c r="D87" s="6" t="s">
        <v>11</v>
      </c>
      <c r="E87" s="6" t="s">
        <v>12</v>
      </c>
      <c r="F87" s="6" t="s">
        <v>70</v>
      </c>
      <c r="G87" s="6" t="s">
        <v>70</v>
      </c>
      <c r="H87" s="6"/>
      <c r="I87" s="6"/>
      <c r="J87" s="6" t="s">
        <v>14</v>
      </c>
      <c r="K87" s="6" t="s">
        <v>15</v>
      </c>
      <c r="L87" s="4">
        <f t="shared" si="1"/>
        <v>1936.9999999999998</v>
      </c>
      <c r="M87" s="5">
        <v>1.9369999999999998</v>
      </c>
    </row>
    <row r="88" spans="1:13" ht="15" customHeight="1" x14ac:dyDescent="0.25">
      <c r="A88" s="3" t="s">
        <v>181</v>
      </c>
      <c r="B88" s="3" t="s">
        <v>9</v>
      </c>
      <c r="C88" s="3" t="s">
        <v>10</v>
      </c>
      <c r="D88" s="3" t="s">
        <v>11</v>
      </c>
      <c r="E88" s="3" t="s">
        <v>12</v>
      </c>
      <c r="F88" s="3" t="s">
        <v>103</v>
      </c>
      <c r="G88" s="3" t="s">
        <v>103</v>
      </c>
      <c r="H88" s="3"/>
      <c r="I88" s="3"/>
      <c r="J88" s="3" t="s">
        <v>14</v>
      </c>
      <c r="K88" s="6" t="s">
        <v>15</v>
      </c>
      <c r="L88" s="4">
        <f t="shared" si="1"/>
        <v>5609</v>
      </c>
      <c r="M88" s="5">
        <v>5.609</v>
      </c>
    </row>
    <row r="89" spans="1:13" ht="15" customHeight="1" x14ac:dyDescent="0.25">
      <c r="A89" s="3" t="s">
        <v>182</v>
      </c>
      <c r="B89" s="3" t="s">
        <v>9</v>
      </c>
      <c r="C89" s="3" t="s">
        <v>10</v>
      </c>
      <c r="D89" s="3" t="s">
        <v>11</v>
      </c>
      <c r="E89" s="3" t="s">
        <v>12</v>
      </c>
      <c r="F89" s="3" t="s">
        <v>43</v>
      </c>
      <c r="G89" s="3" t="s">
        <v>43</v>
      </c>
      <c r="H89" s="3"/>
      <c r="I89" s="3"/>
      <c r="J89" s="3" t="s">
        <v>14</v>
      </c>
      <c r="K89" s="6" t="s">
        <v>15</v>
      </c>
      <c r="L89" s="4">
        <f t="shared" si="1"/>
        <v>3478</v>
      </c>
      <c r="M89" s="5">
        <v>3.4780000000000002</v>
      </c>
    </row>
    <row r="90" spans="1:13" ht="15" customHeight="1" x14ac:dyDescent="0.25">
      <c r="A90" s="6" t="s">
        <v>183</v>
      </c>
      <c r="B90" s="6" t="s">
        <v>9</v>
      </c>
      <c r="C90" s="6" t="s">
        <v>10</v>
      </c>
      <c r="D90" s="6" t="s">
        <v>11</v>
      </c>
      <c r="E90" s="6" t="s">
        <v>12</v>
      </c>
      <c r="F90" s="6" t="s">
        <v>74</v>
      </c>
      <c r="G90" s="6" t="s">
        <v>74</v>
      </c>
      <c r="H90" s="6"/>
      <c r="I90" s="6"/>
      <c r="J90" s="6" t="s">
        <v>14</v>
      </c>
      <c r="K90" s="6" t="s">
        <v>15</v>
      </c>
      <c r="L90" s="4">
        <f t="shared" si="1"/>
        <v>4844.0000000000009</v>
      </c>
      <c r="M90" s="5">
        <v>4.8440000000000012</v>
      </c>
    </row>
    <row r="91" spans="1:13" ht="15" customHeight="1" x14ac:dyDescent="0.25">
      <c r="A91" s="3" t="s">
        <v>184</v>
      </c>
      <c r="B91" s="3" t="s">
        <v>9</v>
      </c>
      <c r="C91" s="3" t="s">
        <v>10</v>
      </c>
      <c r="D91" s="3" t="s">
        <v>11</v>
      </c>
      <c r="E91" s="3" t="s">
        <v>12</v>
      </c>
      <c r="F91" s="3" t="s">
        <v>79</v>
      </c>
      <c r="G91" s="3" t="s">
        <v>79</v>
      </c>
      <c r="H91" s="3"/>
      <c r="I91" s="3"/>
      <c r="J91" s="3" t="s">
        <v>14</v>
      </c>
      <c r="K91" s="6" t="s">
        <v>15</v>
      </c>
      <c r="L91" s="4">
        <f t="shared" si="1"/>
        <v>1120.0000000000002</v>
      </c>
      <c r="M91" s="5">
        <v>1.1200000000000003</v>
      </c>
    </row>
    <row r="92" spans="1:13" ht="15" customHeight="1" x14ac:dyDescent="0.25">
      <c r="A92" s="6" t="s">
        <v>185</v>
      </c>
      <c r="B92" s="6" t="s">
        <v>9</v>
      </c>
      <c r="C92" s="6" t="s">
        <v>10</v>
      </c>
      <c r="D92" s="6" t="s">
        <v>11</v>
      </c>
      <c r="E92" s="6" t="s">
        <v>12</v>
      </c>
      <c r="F92" s="6" t="s">
        <v>70</v>
      </c>
      <c r="G92" s="6" t="s">
        <v>70</v>
      </c>
      <c r="H92" s="6"/>
      <c r="I92" s="6"/>
      <c r="J92" s="6" t="s">
        <v>14</v>
      </c>
      <c r="K92" s="6" t="s">
        <v>15</v>
      </c>
      <c r="L92" s="4">
        <f t="shared" si="1"/>
        <v>3068.9999999999995</v>
      </c>
      <c r="M92" s="5">
        <v>3.0689999999999995</v>
      </c>
    </row>
    <row r="93" spans="1:13" ht="15" customHeight="1" x14ac:dyDescent="0.25">
      <c r="A93" s="3" t="s">
        <v>186</v>
      </c>
      <c r="B93" s="3" t="s">
        <v>9</v>
      </c>
      <c r="C93" s="3" t="s">
        <v>10</v>
      </c>
      <c r="D93" s="3" t="s">
        <v>11</v>
      </c>
      <c r="E93" s="3" t="s">
        <v>12</v>
      </c>
      <c r="F93" s="3" t="s">
        <v>187</v>
      </c>
      <c r="G93" s="3" t="s">
        <v>187</v>
      </c>
      <c r="H93" s="3"/>
      <c r="I93" s="3"/>
      <c r="J93" s="3" t="s">
        <v>14</v>
      </c>
      <c r="K93" s="6" t="s">
        <v>15</v>
      </c>
      <c r="L93" s="4">
        <f t="shared" si="1"/>
        <v>2570</v>
      </c>
      <c r="M93" s="5">
        <v>2.57</v>
      </c>
    </row>
    <row r="94" spans="1:13" ht="15" customHeight="1" x14ac:dyDescent="0.25">
      <c r="A94" s="6" t="s">
        <v>188</v>
      </c>
      <c r="B94" s="6" t="s">
        <v>9</v>
      </c>
      <c r="C94" s="6" t="s">
        <v>10</v>
      </c>
      <c r="D94" s="6" t="s">
        <v>11</v>
      </c>
      <c r="E94" s="6" t="s">
        <v>12</v>
      </c>
      <c r="F94" s="6" t="s">
        <v>13</v>
      </c>
      <c r="G94" s="6" t="s">
        <v>13</v>
      </c>
      <c r="H94" s="6"/>
      <c r="I94" s="6"/>
      <c r="J94" s="6" t="s">
        <v>14</v>
      </c>
      <c r="K94" s="6" t="s">
        <v>15</v>
      </c>
      <c r="L94" s="4">
        <f t="shared" si="1"/>
        <v>2444</v>
      </c>
      <c r="M94" s="5">
        <v>2.444</v>
      </c>
    </row>
    <row r="95" spans="1:13" ht="15" customHeight="1" x14ac:dyDescent="0.25">
      <c r="A95" s="6" t="s">
        <v>189</v>
      </c>
      <c r="B95" s="6" t="s">
        <v>9</v>
      </c>
      <c r="C95" s="6" t="s">
        <v>10</v>
      </c>
      <c r="D95" s="6" t="s">
        <v>11</v>
      </c>
      <c r="E95" s="6" t="s">
        <v>12</v>
      </c>
      <c r="F95" s="6" t="s">
        <v>13</v>
      </c>
      <c r="G95" s="6" t="s">
        <v>13</v>
      </c>
      <c r="H95" s="6"/>
      <c r="I95" s="6"/>
      <c r="J95" s="6" t="s">
        <v>14</v>
      </c>
      <c r="K95" s="6" t="s">
        <v>15</v>
      </c>
      <c r="L95" s="4">
        <f t="shared" si="1"/>
        <v>1622.9999999999998</v>
      </c>
      <c r="M95" s="5">
        <v>1.6229999999999998</v>
      </c>
    </row>
    <row r="96" spans="1:13" ht="15" customHeight="1" x14ac:dyDescent="0.25">
      <c r="A96" s="3" t="s">
        <v>190</v>
      </c>
      <c r="B96" s="3" t="s">
        <v>9</v>
      </c>
      <c r="C96" s="3" t="s">
        <v>10</v>
      </c>
      <c r="D96" s="3" t="s">
        <v>11</v>
      </c>
      <c r="E96" s="3" t="s">
        <v>12</v>
      </c>
      <c r="F96" s="3" t="s">
        <v>79</v>
      </c>
      <c r="G96" s="3" t="s">
        <v>79</v>
      </c>
      <c r="H96" s="3"/>
      <c r="I96" s="3"/>
      <c r="J96" s="3" t="s">
        <v>14</v>
      </c>
      <c r="K96" s="6" t="s">
        <v>15</v>
      </c>
      <c r="L96" s="4">
        <f t="shared" si="1"/>
        <v>1226</v>
      </c>
      <c r="M96" s="5">
        <v>1.226</v>
      </c>
    </row>
    <row r="97" spans="1:13" ht="15" customHeight="1" x14ac:dyDescent="0.25">
      <c r="A97" s="6" t="s">
        <v>191</v>
      </c>
      <c r="B97" s="6" t="s">
        <v>9</v>
      </c>
      <c r="C97" s="6" t="s">
        <v>10</v>
      </c>
      <c r="D97" s="6" t="s">
        <v>11</v>
      </c>
      <c r="E97" s="6" t="s">
        <v>12</v>
      </c>
      <c r="F97" s="6" t="s">
        <v>192</v>
      </c>
      <c r="G97" s="6" t="s">
        <v>192</v>
      </c>
      <c r="H97" s="6"/>
      <c r="I97" s="6"/>
      <c r="J97" s="6" t="s">
        <v>14</v>
      </c>
      <c r="K97" s="6" t="s">
        <v>15</v>
      </c>
      <c r="L97" s="4">
        <f t="shared" si="1"/>
        <v>542</v>
      </c>
      <c r="M97" s="5">
        <v>0.54200000000000004</v>
      </c>
    </row>
    <row r="98" spans="1:13" ht="15" customHeight="1" x14ac:dyDescent="0.25">
      <c r="A98" s="3" t="s">
        <v>193</v>
      </c>
      <c r="B98" s="3" t="s">
        <v>9</v>
      </c>
      <c r="C98" s="3" t="s">
        <v>10</v>
      </c>
      <c r="D98" s="3" t="s">
        <v>11</v>
      </c>
      <c r="E98" s="3" t="s">
        <v>12</v>
      </c>
      <c r="F98" s="3" t="s">
        <v>112</v>
      </c>
      <c r="G98" s="3" t="s">
        <v>112</v>
      </c>
      <c r="H98" s="3"/>
      <c r="I98" s="3"/>
      <c r="J98" s="3" t="s">
        <v>14</v>
      </c>
      <c r="K98" s="6" t="s">
        <v>15</v>
      </c>
      <c r="L98" s="4">
        <f t="shared" si="1"/>
        <v>1198</v>
      </c>
      <c r="M98" s="5">
        <v>1.198</v>
      </c>
    </row>
    <row r="99" spans="1:13" ht="15" customHeight="1" x14ac:dyDescent="0.25">
      <c r="A99" s="6" t="s">
        <v>194</v>
      </c>
      <c r="B99" s="6" t="s">
        <v>9</v>
      </c>
      <c r="C99" s="6" t="s">
        <v>10</v>
      </c>
      <c r="D99" s="6" t="s">
        <v>11</v>
      </c>
      <c r="E99" s="6" t="s">
        <v>12</v>
      </c>
      <c r="F99" s="6" t="s">
        <v>195</v>
      </c>
      <c r="G99" s="6"/>
      <c r="H99" s="6" t="s">
        <v>196</v>
      </c>
      <c r="I99" s="6"/>
      <c r="J99" s="6" t="s">
        <v>14</v>
      </c>
      <c r="K99" s="6" t="s">
        <v>15</v>
      </c>
      <c r="L99" s="4">
        <f t="shared" si="1"/>
        <v>726.00000000000023</v>
      </c>
      <c r="M99" s="5">
        <v>0.7260000000000002</v>
      </c>
    </row>
    <row r="100" spans="1:13" ht="15" customHeight="1" x14ac:dyDescent="0.25">
      <c r="A100" s="3" t="s">
        <v>197</v>
      </c>
      <c r="B100" s="3" t="s">
        <v>9</v>
      </c>
      <c r="C100" s="3" t="s">
        <v>10</v>
      </c>
      <c r="D100" s="3" t="s">
        <v>11</v>
      </c>
      <c r="E100" s="3" t="s">
        <v>12</v>
      </c>
      <c r="F100" s="3" t="s">
        <v>198</v>
      </c>
      <c r="G100" s="3"/>
      <c r="H100" s="3" t="s">
        <v>199</v>
      </c>
      <c r="I100" s="3"/>
      <c r="J100" s="3" t="s">
        <v>14</v>
      </c>
      <c r="K100" s="6" t="s">
        <v>15</v>
      </c>
      <c r="L100" s="4">
        <f t="shared" si="1"/>
        <v>1859.0000000000002</v>
      </c>
      <c r="M100" s="5">
        <v>1.8590000000000002</v>
      </c>
    </row>
    <row r="101" spans="1:13" ht="15" customHeight="1" x14ac:dyDescent="0.25">
      <c r="A101" s="6" t="s">
        <v>200</v>
      </c>
      <c r="B101" s="6" t="s">
        <v>9</v>
      </c>
      <c r="C101" s="6" t="s">
        <v>10</v>
      </c>
      <c r="D101" s="6" t="s">
        <v>11</v>
      </c>
      <c r="E101" s="6" t="s">
        <v>12</v>
      </c>
      <c r="F101" s="6" t="s">
        <v>195</v>
      </c>
      <c r="G101" s="6"/>
      <c r="H101" s="6" t="s">
        <v>201</v>
      </c>
      <c r="I101" s="6"/>
      <c r="J101" s="6" t="s">
        <v>14</v>
      </c>
      <c r="K101" s="6" t="s">
        <v>15</v>
      </c>
      <c r="L101" s="4">
        <f t="shared" si="1"/>
        <v>388.00000000000011</v>
      </c>
      <c r="M101" s="5">
        <v>0.38800000000000012</v>
      </c>
    </row>
    <row r="102" spans="1:13" ht="15" customHeight="1" x14ac:dyDescent="0.25">
      <c r="A102" s="3" t="s">
        <v>202</v>
      </c>
      <c r="B102" s="3" t="s">
        <v>9</v>
      </c>
      <c r="C102" s="3" t="s">
        <v>10</v>
      </c>
      <c r="D102" s="3" t="s">
        <v>11</v>
      </c>
      <c r="E102" s="3" t="s">
        <v>12</v>
      </c>
      <c r="F102" s="3" t="s">
        <v>203</v>
      </c>
      <c r="G102" s="3"/>
      <c r="H102" s="3" t="s">
        <v>204</v>
      </c>
      <c r="I102" s="3"/>
      <c r="J102" s="3" t="s">
        <v>14</v>
      </c>
      <c r="K102" s="6" t="s">
        <v>15</v>
      </c>
      <c r="L102" s="4">
        <f t="shared" si="1"/>
        <v>2262</v>
      </c>
      <c r="M102" s="5">
        <v>2.262</v>
      </c>
    </row>
    <row r="103" spans="1:13" ht="15" customHeight="1" x14ac:dyDescent="0.25">
      <c r="A103" s="6" t="s">
        <v>205</v>
      </c>
      <c r="B103" s="6" t="s">
        <v>9</v>
      </c>
      <c r="C103" s="6" t="s">
        <v>10</v>
      </c>
      <c r="D103" s="6" t="s">
        <v>11</v>
      </c>
      <c r="E103" s="6" t="s">
        <v>12</v>
      </c>
      <c r="F103" s="6" t="s">
        <v>206</v>
      </c>
      <c r="G103" s="6"/>
      <c r="H103" s="6" t="s">
        <v>207</v>
      </c>
      <c r="I103" s="6"/>
      <c r="J103" s="6" t="s">
        <v>14</v>
      </c>
      <c r="K103" s="6" t="s">
        <v>15</v>
      </c>
      <c r="L103" s="4">
        <f t="shared" si="1"/>
        <v>1763.0000000000002</v>
      </c>
      <c r="M103" s="5">
        <v>1.7630000000000001</v>
      </c>
    </row>
    <row r="104" spans="1:13" ht="15" customHeight="1" x14ac:dyDescent="0.25">
      <c r="A104" s="3" t="s">
        <v>208</v>
      </c>
      <c r="B104" s="3" t="s">
        <v>9</v>
      </c>
      <c r="C104" s="3" t="s">
        <v>10</v>
      </c>
      <c r="D104" s="3" t="s">
        <v>11</v>
      </c>
      <c r="E104" s="3" t="s">
        <v>12</v>
      </c>
      <c r="F104" s="3" t="s">
        <v>209</v>
      </c>
      <c r="G104" s="3"/>
      <c r="H104" s="3" t="s">
        <v>210</v>
      </c>
      <c r="I104" s="3"/>
      <c r="J104" s="3" t="s">
        <v>14</v>
      </c>
      <c r="K104" s="6" t="s">
        <v>15</v>
      </c>
      <c r="L104" s="4">
        <f t="shared" si="1"/>
        <v>1498.0000000000002</v>
      </c>
      <c r="M104" s="5">
        <v>1.4980000000000002</v>
      </c>
    </row>
    <row r="105" spans="1:13" ht="15" customHeight="1" x14ac:dyDescent="0.25">
      <c r="A105" s="6" t="s">
        <v>211</v>
      </c>
      <c r="B105" s="6" t="s">
        <v>9</v>
      </c>
      <c r="C105" s="6" t="s">
        <v>10</v>
      </c>
      <c r="D105" s="6" t="s">
        <v>11</v>
      </c>
      <c r="E105" s="6" t="s">
        <v>12</v>
      </c>
      <c r="F105" s="6" t="s">
        <v>212</v>
      </c>
      <c r="G105" s="6"/>
      <c r="H105" s="6" t="s">
        <v>213</v>
      </c>
      <c r="I105" s="6"/>
      <c r="J105" s="6" t="s">
        <v>14</v>
      </c>
      <c r="K105" s="6" t="s">
        <v>15</v>
      </c>
      <c r="L105" s="4">
        <f t="shared" si="1"/>
        <v>2200</v>
      </c>
      <c r="M105" s="5">
        <v>2.2000000000000002</v>
      </c>
    </row>
    <row r="106" spans="1:13" ht="15" customHeight="1" x14ac:dyDescent="0.25">
      <c r="A106" s="3" t="s">
        <v>214</v>
      </c>
      <c r="B106" s="3" t="s">
        <v>9</v>
      </c>
      <c r="C106" s="3" t="s">
        <v>10</v>
      </c>
      <c r="D106" s="3" t="s">
        <v>11</v>
      </c>
      <c r="E106" s="3" t="s">
        <v>12</v>
      </c>
      <c r="F106" s="3" t="s">
        <v>215</v>
      </c>
      <c r="G106" s="3"/>
      <c r="H106" s="3" t="s">
        <v>216</v>
      </c>
      <c r="I106" s="3"/>
      <c r="J106" s="3" t="s">
        <v>14</v>
      </c>
      <c r="K106" s="6" t="s">
        <v>15</v>
      </c>
      <c r="L106" s="4">
        <f t="shared" si="1"/>
        <v>1793.9999999999998</v>
      </c>
      <c r="M106" s="5">
        <v>1.7939999999999998</v>
      </c>
    </row>
    <row r="107" spans="1:13" ht="15" customHeight="1" x14ac:dyDescent="0.25">
      <c r="A107" s="6" t="s">
        <v>217</v>
      </c>
      <c r="B107" s="6" t="s">
        <v>9</v>
      </c>
      <c r="C107" s="6" t="s">
        <v>10</v>
      </c>
      <c r="D107" s="6" t="s">
        <v>11</v>
      </c>
      <c r="E107" s="6" t="s">
        <v>12</v>
      </c>
      <c r="F107" s="6" t="s">
        <v>218</v>
      </c>
      <c r="G107" s="6"/>
      <c r="H107" s="6" t="s">
        <v>219</v>
      </c>
      <c r="I107" s="6"/>
      <c r="J107" s="6" t="s">
        <v>14</v>
      </c>
      <c r="K107" s="6" t="s">
        <v>15</v>
      </c>
      <c r="L107" s="4">
        <f t="shared" si="1"/>
        <v>3907</v>
      </c>
      <c r="M107" s="5">
        <v>3.907</v>
      </c>
    </row>
    <row r="108" spans="1:13" x14ac:dyDescent="0.25">
      <c r="A108" s="3" t="s">
        <v>220</v>
      </c>
      <c r="B108" s="3" t="s">
        <v>9</v>
      </c>
      <c r="C108" s="3" t="s">
        <v>10</v>
      </c>
      <c r="D108" s="3" t="s">
        <v>11</v>
      </c>
      <c r="E108" s="3" t="s">
        <v>12</v>
      </c>
      <c r="F108" s="3" t="s">
        <v>221</v>
      </c>
      <c r="G108" s="3" t="s">
        <v>222</v>
      </c>
      <c r="H108" s="3"/>
      <c r="I108" s="3"/>
      <c r="J108" s="3"/>
      <c r="K108" s="6" t="s">
        <v>223</v>
      </c>
      <c r="L108" s="4">
        <f t="shared" si="1"/>
        <v>1634.0000000000005</v>
      </c>
      <c r="M108" s="5">
        <v>1.6340000000000003</v>
      </c>
    </row>
    <row r="109" spans="1:13" x14ac:dyDescent="0.25">
      <c r="A109" s="3" t="s">
        <v>224</v>
      </c>
      <c r="B109" s="3" t="s">
        <v>9</v>
      </c>
      <c r="C109" s="3" t="s">
        <v>10</v>
      </c>
      <c r="D109" s="3" t="s">
        <v>11</v>
      </c>
      <c r="E109" s="3" t="s">
        <v>12</v>
      </c>
      <c r="F109" s="3" t="s">
        <v>225</v>
      </c>
      <c r="G109" s="3" t="s">
        <v>226</v>
      </c>
      <c r="H109" s="3"/>
      <c r="I109" s="3"/>
      <c r="J109" s="3"/>
      <c r="K109" s="6" t="s">
        <v>223</v>
      </c>
      <c r="L109" s="4">
        <f t="shared" si="1"/>
        <v>1069</v>
      </c>
      <c r="M109" s="5">
        <v>1.069</v>
      </c>
    </row>
    <row r="110" spans="1:13" x14ac:dyDescent="0.25">
      <c r="A110" s="3" t="s">
        <v>227</v>
      </c>
      <c r="B110" s="3" t="s">
        <v>9</v>
      </c>
      <c r="C110" s="3" t="s">
        <v>10</v>
      </c>
      <c r="D110" s="3" t="s">
        <v>11</v>
      </c>
      <c r="E110" s="3" t="s">
        <v>12</v>
      </c>
      <c r="F110" s="3" t="s">
        <v>225</v>
      </c>
      <c r="G110" s="3" t="s">
        <v>228</v>
      </c>
      <c r="H110" s="3"/>
      <c r="I110" s="3"/>
      <c r="J110" s="3"/>
      <c r="K110" s="6" t="s">
        <v>223</v>
      </c>
      <c r="L110" s="4">
        <f t="shared" si="1"/>
        <v>863.00000000000011</v>
      </c>
      <c r="M110" s="5">
        <v>0.8630000000000001</v>
      </c>
    </row>
    <row r="111" spans="1:13" x14ac:dyDescent="0.25">
      <c r="A111" s="6" t="s">
        <v>229</v>
      </c>
      <c r="B111" s="6" t="s">
        <v>9</v>
      </c>
      <c r="C111" s="6" t="s">
        <v>10</v>
      </c>
      <c r="D111" s="6" t="s">
        <v>11</v>
      </c>
      <c r="E111" s="6" t="s">
        <v>12</v>
      </c>
      <c r="F111" s="6" t="s">
        <v>230</v>
      </c>
      <c r="G111" s="6"/>
      <c r="H111" s="6" t="s">
        <v>231</v>
      </c>
      <c r="I111" s="6"/>
      <c r="J111" s="6" t="s">
        <v>14</v>
      </c>
      <c r="K111" s="6" t="s">
        <v>223</v>
      </c>
      <c r="L111" s="4">
        <f t="shared" si="1"/>
        <v>285</v>
      </c>
      <c r="M111" s="5">
        <v>0.28499999999999998</v>
      </c>
    </row>
    <row r="112" spans="1:13" ht="13.15" customHeight="1" x14ac:dyDescent="0.25">
      <c r="A112" s="3" t="s">
        <v>232</v>
      </c>
      <c r="B112" s="3" t="s">
        <v>9</v>
      </c>
      <c r="C112" s="3" t="s">
        <v>10</v>
      </c>
      <c r="D112" s="3" t="s">
        <v>11</v>
      </c>
      <c r="E112" s="3" t="s">
        <v>12</v>
      </c>
      <c r="F112" s="3" t="s">
        <v>233</v>
      </c>
      <c r="G112" s="3" t="s">
        <v>198</v>
      </c>
      <c r="H112" s="3" t="s">
        <v>234</v>
      </c>
      <c r="I112" s="3"/>
      <c r="J112" s="3"/>
      <c r="K112" s="6" t="s">
        <v>223</v>
      </c>
      <c r="L112" s="4">
        <f t="shared" si="1"/>
        <v>299</v>
      </c>
      <c r="M112" s="5">
        <v>0.29899999999999999</v>
      </c>
    </row>
    <row r="113" spans="1:13" ht="15" customHeight="1" x14ac:dyDescent="0.25">
      <c r="A113" s="6" t="s">
        <v>235</v>
      </c>
      <c r="B113" s="6" t="s">
        <v>9</v>
      </c>
      <c r="C113" s="6" t="s">
        <v>10</v>
      </c>
      <c r="D113" s="6" t="s">
        <v>11</v>
      </c>
      <c r="E113" s="6" t="s">
        <v>12</v>
      </c>
      <c r="F113" s="6" t="s">
        <v>215</v>
      </c>
      <c r="G113" s="6"/>
      <c r="H113" s="6" t="s">
        <v>236</v>
      </c>
      <c r="I113" s="6"/>
      <c r="J113" s="6" t="s">
        <v>14</v>
      </c>
      <c r="K113" s="6" t="s">
        <v>223</v>
      </c>
      <c r="L113" s="4">
        <f t="shared" si="1"/>
        <v>556.99999999999989</v>
      </c>
      <c r="M113" s="5">
        <v>0.55699999999999994</v>
      </c>
    </row>
    <row r="114" spans="1:13" ht="13.15" customHeight="1" x14ac:dyDescent="0.25">
      <c r="A114" s="3" t="s">
        <v>237</v>
      </c>
      <c r="B114" s="3" t="s">
        <v>9</v>
      </c>
      <c r="C114" s="3" t="s">
        <v>10</v>
      </c>
      <c r="D114" s="3" t="s">
        <v>11</v>
      </c>
      <c r="E114" s="3" t="s">
        <v>12</v>
      </c>
      <c r="F114" s="3" t="s">
        <v>215</v>
      </c>
      <c r="G114" s="3"/>
      <c r="H114" s="3" t="s">
        <v>238</v>
      </c>
      <c r="I114" s="3"/>
      <c r="J114" s="3" t="s">
        <v>14</v>
      </c>
      <c r="K114" s="6" t="s">
        <v>223</v>
      </c>
      <c r="L114" s="4">
        <f t="shared" si="1"/>
        <v>70</v>
      </c>
      <c r="M114" s="5">
        <v>7.0000000000000007E-2</v>
      </c>
    </row>
    <row r="115" spans="1:13" ht="15" customHeight="1" x14ac:dyDescent="0.25">
      <c r="A115" s="6" t="s">
        <v>239</v>
      </c>
      <c r="B115" s="6" t="s">
        <v>9</v>
      </c>
      <c r="C115" s="6" t="s">
        <v>10</v>
      </c>
      <c r="D115" s="6" t="s">
        <v>11</v>
      </c>
      <c r="E115" s="6" t="s">
        <v>12</v>
      </c>
      <c r="F115" s="6" t="s">
        <v>215</v>
      </c>
      <c r="G115" s="6"/>
      <c r="H115" s="6" t="s">
        <v>240</v>
      </c>
      <c r="I115" s="6"/>
      <c r="J115" s="6" t="s">
        <v>14</v>
      </c>
      <c r="K115" s="6" t="s">
        <v>223</v>
      </c>
      <c r="L115" s="4">
        <f t="shared" si="1"/>
        <v>201</v>
      </c>
      <c r="M115" s="5">
        <v>0.20100000000000001</v>
      </c>
    </row>
    <row r="116" spans="1:13" ht="15" customHeight="1" x14ac:dyDescent="0.25">
      <c r="A116" s="3" t="s">
        <v>241</v>
      </c>
      <c r="B116" s="3" t="s">
        <v>9</v>
      </c>
      <c r="C116" s="3" t="s">
        <v>10</v>
      </c>
      <c r="D116" s="3" t="s">
        <v>11</v>
      </c>
      <c r="E116" s="3" t="s">
        <v>12</v>
      </c>
      <c r="F116" s="3" t="s">
        <v>233</v>
      </c>
      <c r="G116" s="3" t="s">
        <v>242</v>
      </c>
      <c r="H116" s="3" t="s">
        <v>243</v>
      </c>
      <c r="I116" s="3"/>
      <c r="J116" s="3"/>
      <c r="K116" s="6" t="s">
        <v>223</v>
      </c>
      <c r="L116" s="4">
        <f t="shared" si="1"/>
        <v>401</v>
      </c>
      <c r="M116" s="5">
        <v>0.40100000000000002</v>
      </c>
    </row>
    <row r="117" spans="1:13" ht="15" customHeight="1" x14ac:dyDescent="0.25">
      <c r="A117" s="6" t="s">
        <v>244</v>
      </c>
      <c r="B117" s="6" t="s">
        <v>9</v>
      </c>
      <c r="C117" s="6" t="s">
        <v>10</v>
      </c>
      <c r="D117" s="6" t="s">
        <v>11</v>
      </c>
      <c r="E117" s="6" t="s">
        <v>12</v>
      </c>
      <c r="F117" s="6" t="s">
        <v>233</v>
      </c>
      <c r="G117" s="6" t="s">
        <v>245</v>
      </c>
      <c r="H117" s="6" t="s">
        <v>246</v>
      </c>
      <c r="I117" s="6"/>
      <c r="J117" s="6"/>
      <c r="K117" s="6" t="s">
        <v>223</v>
      </c>
      <c r="L117" s="4">
        <f t="shared" si="1"/>
        <v>232.99999999999997</v>
      </c>
      <c r="M117" s="5">
        <v>0.23299999999999998</v>
      </c>
    </row>
    <row r="118" spans="1:13" ht="15" customHeight="1" x14ac:dyDescent="0.25">
      <c r="A118" s="9" t="s">
        <v>247</v>
      </c>
      <c r="B118" s="6" t="s">
        <v>9</v>
      </c>
      <c r="C118" s="8" t="s">
        <v>31</v>
      </c>
      <c r="D118" s="6" t="s">
        <v>248</v>
      </c>
      <c r="E118" s="6" t="s">
        <v>12</v>
      </c>
      <c r="F118" s="6" t="s">
        <v>249</v>
      </c>
      <c r="G118" s="6"/>
      <c r="H118" s="6" t="s">
        <v>250</v>
      </c>
      <c r="I118" s="6"/>
      <c r="J118" s="6" t="s">
        <v>14</v>
      </c>
      <c r="K118" s="6" t="s">
        <v>142</v>
      </c>
      <c r="L118" s="4">
        <f t="shared" si="1"/>
        <v>686</v>
      </c>
      <c r="M118" s="5">
        <v>0.68599999999999994</v>
      </c>
    </row>
    <row r="119" spans="1:13" ht="15" customHeight="1" x14ac:dyDescent="0.25">
      <c r="A119" s="6" t="s">
        <v>251</v>
      </c>
      <c r="B119" s="6" t="s">
        <v>9</v>
      </c>
      <c r="C119" s="6" t="s">
        <v>10</v>
      </c>
      <c r="D119" s="6" t="s">
        <v>11</v>
      </c>
      <c r="E119" s="6" t="s">
        <v>12</v>
      </c>
      <c r="F119" s="6" t="s">
        <v>252</v>
      </c>
      <c r="G119" s="6"/>
      <c r="H119" s="6" t="s">
        <v>253</v>
      </c>
      <c r="I119" s="6"/>
      <c r="J119" s="6" t="s">
        <v>254</v>
      </c>
      <c r="K119" s="6" t="s">
        <v>223</v>
      </c>
      <c r="L119" s="4">
        <f t="shared" si="1"/>
        <v>132</v>
      </c>
      <c r="M119" s="5">
        <v>0.13200000000000001</v>
      </c>
    </row>
    <row r="120" spans="1:13" ht="15" customHeight="1" x14ac:dyDescent="0.25">
      <c r="A120" s="6" t="s">
        <v>255</v>
      </c>
      <c r="B120" s="6" t="s">
        <v>9</v>
      </c>
      <c r="C120" s="6" t="s">
        <v>10</v>
      </c>
      <c r="D120" s="6" t="s">
        <v>78</v>
      </c>
      <c r="E120" s="6" t="s">
        <v>12</v>
      </c>
      <c r="F120" s="6" t="s">
        <v>26</v>
      </c>
      <c r="G120" s="6" t="s">
        <v>136</v>
      </c>
      <c r="H120" s="6" t="s">
        <v>137</v>
      </c>
      <c r="I120" s="6"/>
      <c r="J120" s="6" t="s">
        <v>14</v>
      </c>
      <c r="K120" s="6" t="s">
        <v>48</v>
      </c>
      <c r="L120" s="4">
        <v>3536</v>
      </c>
      <c r="M120" s="5">
        <f>L120/1000</f>
        <v>3.536</v>
      </c>
    </row>
    <row r="121" spans="1:13" ht="15" customHeight="1" x14ac:dyDescent="0.25">
      <c r="A121" s="6" t="s">
        <v>256</v>
      </c>
      <c r="B121" s="6" t="s">
        <v>9</v>
      </c>
      <c r="C121" s="6" t="s">
        <v>10</v>
      </c>
      <c r="D121" s="6" t="s">
        <v>78</v>
      </c>
      <c r="E121" s="6" t="s">
        <v>12</v>
      </c>
      <c r="F121" s="6" t="s">
        <v>26</v>
      </c>
      <c r="G121" s="6" t="s">
        <v>27</v>
      </c>
      <c r="H121" s="6" t="s">
        <v>137</v>
      </c>
      <c r="I121" s="6"/>
      <c r="J121" s="6" t="s">
        <v>14</v>
      </c>
      <c r="K121" s="6" t="s">
        <v>65</v>
      </c>
      <c r="L121" s="4">
        <v>1771</v>
      </c>
      <c r="M121" s="5">
        <f>L121/1000</f>
        <v>1.7709999999999999</v>
      </c>
    </row>
    <row r="122" spans="1:13" ht="15" customHeight="1" x14ac:dyDescent="0.25">
      <c r="A122" s="6" t="s">
        <v>257</v>
      </c>
      <c r="B122" s="6" t="s">
        <v>9</v>
      </c>
      <c r="C122" s="8" t="s">
        <v>31</v>
      </c>
      <c r="D122" s="6" t="s">
        <v>248</v>
      </c>
      <c r="E122" s="6" t="s">
        <v>12</v>
      </c>
      <c r="F122" s="6" t="s">
        <v>26</v>
      </c>
      <c r="G122" s="6" t="s">
        <v>258</v>
      </c>
      <c r="H122" s="6" t="s">
        <v>259</v>
      </c>
      <c r="I122" s="6"/>
      <c r="J122" s="6" t="s">
        <v>14</v>
      </c>
      <c r="K122" s="6" t="s">
        <v>15</v>
      </c>
      <c r="L122" s="4">
        <v>189401</v>
      </c>
      <c r="M122" s="5">
        <f>L122/1000</f>
        <v>189.40100000000001</v>
      </c>
    </row>
    <row r="123" spans="1:13" ht="15" customHeight="1" x14ac:dyDescent="0.25">
      <c r="A123" s="6" t="s">
        <v>260</v>
      </c>
      <c r="B123" s="6" t="s">
        <v>9</v>
      </c>
      <c r="C123" s="8" t="s">
        <v>31</v>
      </c>
      <c r="D123" s="6" t="s">
        <v>40</v>
      </c>
      <c r="E123" s="6" t="s">
        <v>12</v>
      </c>
      <c r="F123" s="6" t="s">
        <v>135</v>
      </c>
      <c r="G123" s="6" t="s">
        <v>261</v>
      </c>
      <c r="H123" s="6" t="s">
        <v>262</v>
      </c>
      <c r="I123" s="6"/>
      <c r="J123" s="6" t="s">
        <v>14</v>
      </c>
      <c r="K123" s="6" t="s">
        <v>15</v>
      </c>
      <c r="L123" s="4">
        <v>51976</v>
      </c>
      <c r="M123" s="5">
        <f>L123/1000</f>
        <v>51.975999999999999</v>
      </c>
    </row>
    <row r="124" spans="1:13" ht="12.6" customHeight="1" x14ac:dyDescent="0.25">
      <c r="A124" s="6" t="s">
        <v>263</v>
      </c>
      <c r="B124" s="6" t="s">
        <v>9</v>
      </c>
      <c r="C124" s="8" t="s">
        <v>31</v>
      </c>
      <c r="D124" s="6" t="s">
        <v>248</v>
      </c>
      <c r="E124" s="6" t="s">
        <v>12</v>
      </c>
      <c r="F124" s="6" t="s">
        <v>218</v>
      </c>
      <c r="G124" s="6" t="s">
        <v>218</v>
      </c>
      <c r="H124" s="6" t="s">
        <v>137</v>
      </c>
      <c r="I124" s="6"/>
      <c r="J124" s="6" t="s">
        <v>14</v>
      </c>
      <c r="K124" s="6" t="s">
        <v>142</v>
      </c>
      <c r="L124" s="4">
        <v>191768</v>
      </c>
      <c r="M124" s="5">
        <f>L124/1000</f>
        <v>191.768</v>
      </c>
    </row>
    <row r="125" spans="1:13" ht="12.6" customHeight="1" x14ac:dyDescent="0.25">
      <c r="A125" s="12" t="s">
        <v>264</v>
      </c>
      <c r="B125" s="13" t="s">
        <v>276</v>
      </c>
      <c r="C125" s="13" t="s">
        <v>276</v>
      </c>
      <c r="D125" s="13" t="s">
        <v>276</v>
      </c>
      <c r="E125" s="6" t="s">
        <v>12</v>
      </c>
      <c r="F125" s="13" t="s">
        <v>295</v>
      </c>
      <c r="G125" s="6"/>
      <c r="H125" s="6" t="s">
        <v>288</v>
      </c>
      <c r="I125" s="6"/>
      <c r="J125" s="6" t="s">
        <v>14</v>
      </c>
      <c r="K125" s="13" t="s">
        <v>48</v>
      </c>
      <c r="L125" s="13">
        <v>727</v>
      </c>
      <c r="M125" s="5">
        <f t="shared" ref="M125:M136" si="2">L125/1000</f>
        <v>0.72699999999999998</v>
      </c>
    </row>
    <row r="126" spans="1:13" ht="12.6" customHeight="1" x14ac:dyDescent="0.25">
      <c r="A126" s="12" t="s">
        <v>265</v>
      </c>
      <c r="B126" s="13" t="s">
        <v>277</v>
      </c>
      <c r="C126" s="13" t="s">
        <v>277</v>
      </c>
      <c r="D126" s="13" t="s">
        <v>277</v>
      </c>
      <c r="E126" s="6" t="s">
        <v>12</v>
      </c>
      <c r="F126" s="13" t="s">
        <v>296</v>
      </c>
      <c r="G126" s="6"/>
      <c r="H126" s="6" t="s">
        <v>259</v>
      </c>
      <c r="I126" s="6"/>
      <c r="J126" s="6" t="s">
        <v>14</v>
      </c>
      <c r="K126" s="13" t="s">
        <v>223</v>
      </c>
      <c r="L126" s="13">
        <v>1353</v>
      </c>
      <c r="M126" s="5">
        <f t="shared" si="2"/>
        <v>1.353</v>
      </c>
    </row>
    <row r="127" spans="1:13" ht="12.6" customHeight="1" x14ac:dyDescent="0.25">
      <c r="A127" s="12" t="s">
        <v>266</v>
      </c>
      <c r="B127" s="13" t="s">
        <v>278</v>
      </c>
      <c r="C127" s="13" t="s">
        <v>278</v>
      </c>
      <c r="D127" s="13" t="s">
        <v>278</v>
      </c>
      <c r="E127" s="6" t="s">
        <v>12</v>
      </c>
      <c r="F127" s="13" t="s">
        <v>297</v>
      </c>
      <c r="G127" s="6"/>
      <c r="H127" s="6" t="s">
        <v>137</v>
      </c>
      <c r="I127" s="6"/>
      <c r="J127" s="6" t="s">
        <v>14</v>
      </c>
      <c r="K127" s="13" t="s">
        <v>48</v>
      </c>
      <c r="L127" s="13">
        <v>319</v>
      </c>
      <c r="M127" s="5">
        <f t="shared" si="2"/>
        <v>0.31900000000000001</v>
      </c>
    </row>
    <row r="128" spans="1:13" ht="12.6" customHeight="1" x14ac:dyDescent="0.25">
      <c r="A128" s="12" t="s">
        <v>267</v>
      </c>
      <c r="B128" s="13" t="s">
        <v>279</v>
      </c>
      <c r="C128" s="13" t="s">
        <v>279</v>
      </c>
      <c r="D128" s="13" t="s">
        <v>279</v>
      </c>
      <c r="E128" s="6" t="s">
        <v>12</v>
      </c>
      <c r="F128" s="13" t="s">
        <v>135</v>
      </c>
      <c r="G128" s="6" t="s">
        <v>298</v>
      </c>
      <c r="H128" s="6" t="s">
        <v>37</v>
      </c>
      <c r="I128" s="6"/>
      <c r="J128" s="6" t="s">
        <v>14</v>
      </c>
      <c r="K128" s="13" t="s">
        <v>48</v>
      </c>
      <c r="L128" s="13">
        <v>5271</v>
      </c>
      <c r="M128" s="5">
        <f t="shared" si="2"/>
        <v>5.2709999999999999</v>
      </c>
    </row>
    <row r="129" spans="1:13" ht="12.6" customHeight="1" x14ac:dyDescent="0.25">
      <c r="A129" s="12" t="s">
        <v>268</v>
      </c>
      <c r="B129" s="13" t="s">
        <v>280</v>
      </c>
      <c r="C129" s="13" t="s">
        <v>280</v>
      </c>
      <c r="D129" s="13" t="s">
        <v>280</v>
      </c>
      <c r="E129" s="6" t="s">
        <v>12</v>
      </c>
      <c r="F129" s="13" t="s">
        <v>299</v>
      </c>
      <c r="G129" s="6"/>
      <c r="H129" s="6" t="s">
        <v>289</v>
      </c>
      <c r="I129" s="6"/>
      <c r="J129" s="6" t="s">
        <v>14</v>
      </c>
      <c r="K129" s="13" t="s">
        <v>48</v>
      </c>
      <c r="L129" s="13">
        <v>2344</v>
      </c>
      <c r="M129" s="5">
        <f t="shared" si="2"/>
        <v>2.3439999999999999</v>
      </c>
    </row>
    <row r="130" spans="1:13" ht="12.6" customHeight="1" x14ac:dyDescent="0.25">
      <c r="A130" s="12" t="s">
        <v>269</v>
      </c>
      <c r="B130" s="13" t="s">
        <v>281</v>
      </c>
      <c r="C130" s="13" t="s">
        <v>281</v>
      </c>
      <c r="D130" s="13" t="s">
        <v>281</v>
      </c>
      <c r="E130" s="6" t="s">
        <v>12</v>
      </c>
      <c r="F130" s="13" t="s">
        <v>300</v>
      </c>
      <c r="G130" s="6"/>
      <c r="H130" s="6" t="s">
        <v>290</v>
      </c>
      <c r="I130" s="6"/>
      <c r="J130" s="6" t="s">
        <v>14</v>
      </c>
      <c r="K130" s="13" t="s">
        <v>48</v>
      </c>
      <c r="L130" s="13">
        <v>358</v>
      </c>
      <c r="M130" s="5">
        <f t="shared" si="2"/>
        <v>0.35799999999999998</v>
      </c>
    </row>
    <row r="131" spans="1:13" ht="12.6" customHeight="1" x14ac:dyDescent="0.25">
      <c r="A131" s="12" t="s">
        <v>270</v>
      </c>
      <c r="B131" s="13" t="s">
        <v>282</v>
      </c>
      <c r="C131" s="13" t="s">
        <v>282</v>
      </c>
      <c r="D131" s="13" t="s">
        <v>282</v>
      </c>
      <c r="E131" s="6" t="s">
        <v>12</v>
      </c>
      <c r="F131" s="13" t="s">
        <v>301</v>
      </c>
      <c r="G131" s="6"/>
      <c r="H131" s="6" t="s">
        <v>291</v>
      </c>
      <c r="I131" s="6"/>
      <c r="J131" s="6" t="s">
        <v>14</v>
      </c>
      <c r="K131" s="13" t="s">
        <v>48</v>
      </c>
      <c r="L131" s="13">
        <v>2931</v>
      </c>
      <c r="M131" s="5">
        <f t="shared" si="2"/>
        <v>2.931</v>
      </c>
    </row>
    <row r="132" spans="1:13" ht="12.6" customHeight="1" x14ac:dyDescent="0.25">
      <c r="A132" s="12" t="s">
        <v>271</v>
      </c>
      <c r="B132" s="13" t="s">
        <v>283</v>
      </c>
      <c r="C132" s="13" t="s">
        <v>283</v>
      </c>
      <c r="D132" s="13" t="s">
        <v>283</v>
      </c>
      <c r="E132" s="6" t="s">
        <v>12</v>
      </c>
      <c r="F132" s="13" t="s">
        <v>302</v>
      </c>
      <c r="G132" s="6"/>
      <c r="H132" s="6" t="s">
        <v>29</v>
      </c>
      <c r="I132" s="6"/>
      <c r="J132" s="6" t="s">
        <v>14</v>
      </c>
      <c r="K132" s="13" t="s">
        <v>48</v>
      </c>
      <c r="L132" s="13">
        <v>293</v>
      </c>
      <c r="M132" s="5">
        <f t="shared" si="2"/>
        <v>0.29299999999999998</v>
      </c>
    </row>
    <row r="133" spans="1:13" ht="12.6" customHeight="1" x14ac:dyDescent="0.25">
      <c r="A133" s="12" t="s">
        <v>272</v>
      </c>
      <c r="B133" s="13" t="s">
        <v>284</v>
      </c>
      <c r="C133" s="13" t="s">
        <v>284</v>
      </c>
      <c r="D133" s="13" t="s">
        <v>284</v>
      </c>
      <c r="E133" s="6" t="s">
        <v>12</v>
      </c>
      <c r="F133" s="13" t="s">
        <v>303</v>
      </c>
      <c r="G133" s="6"/>
      <c r="H133" s="6" t="s">
        <v>292</v>
      </c>
      <c r="I133" s="6"/>
      <c r="J133" s="6" t="s">
        <v>14</v>
      </c>
      <c r="K133" s="13" t="s">
        <v>48</v>
      </c>
      <c r="L133" s="13">
        <v>350</v>
      </c>
      <c r="M133" s="5">
        <f t="shared" si="2"/>
        <v>0.35</v>
      </c>
    </row>
    <row r="134" spans="1:13" ht="12.6" customHeight="1" x14ac:dyDescent="0.25">
      <c r="A134" s="12" t="s">
        <v>273</v>
      </c>
      <c r="B134" s="13" t="s">
        <v>285</v>
      </c>
      <c r="C134" s="13" t="s">
        <v>285</v>
      </c>
      <c r="D134" s="13" t="s">
        <v>285</v>
      </c>
      <c r="E134" s="6" t="s">
        <v>12</v>
      </c>
      <c r="F134" s="13" t="s">
        <v>304</v>
      </c>
      <c r="G134" s="6"/>
      <c r="H134" s="6" t="s">
        <v>289</v>
      </c>
      <c r="I134" s="6"/>
      <c r="J134" s="6" t="s">
        <v>14</v>
      </c>
      <c r="K134" s="13" t="s">
        <v>48</v>
      </c>
      <c r="L134" s="13">
        <v>1410</v>
      </c>
      <c r="M134" s="5">
        <f t="shared" si="2"/>
        <v>1.41</v>
      </c>
    </row>
    <row r="135" spans="1:13" ht="12.6" customHeight="1" x14ac:dyDescent="0.25">
      <c r="A135" s="12" t="s">
        <v>274</v>
      </c>
      <c r="B135" s="13" t="s">
        <v>286</v>
      </c>
      <c r="C135" s="13" t="s">
        <v>286</v>
      </c>
      <c r="D135" s="13" t="s">
        <v>286</v>
      </c>
      <c r="E135" s="6" t="s">
        <v>12</v>
      </c>
      <c r="F135" s="13" t="s">
        <v>305</v>
      </c>
      <c r="G135" s="6"/>
      <c r="H135" s="6" t="s">
        <v>293</v>
      </c>
      <c r="I135" s="6"/>
      <c r="J135" s="6" t="s">
        <v>14</v>
      </c>
      <c r="K135" s="13" t="s">
        <v>48</v>
      </c>
      <c r="L135" s="13">
        <v>564</v>
      </c>
      <c r="M135" s="5">
        <f t="shared" si="2"/>
        <v>0.56399999999999995</v>
      </c>
    </row>
    <row r="136" spans="1:13" ht="12.6" customHeight="1" x14ac:dyDescent="0.25">
      <c r="A136" s="12" t="s">
        <v>275</v>
      </c>
      <c r="B136" s="13" t="s">
        <v>287</v>
      </c>
      <c r="C136" s="13" t="s">
        <v>287</v>
      </c>
      <c r="D136" s="13" t="s">
        <v>287</v>
      </c>
      <c r="E136" s="6" t="s">
        <v>12</v>
      </c>
      <c r="F136" s="13" t="s">
        <v>306</v>
      </c>
      <c r="G136" s="6"/>
      <c r="H136" s="6" t="s">
        <v>294</v>
      </c>
      <c r="I136" s="6"/>
      <c r="J136" s="6" t="s">
        <v>14</v>
      </c>
      <c r="K136" s="13" t="s">
        <v>48</v>
      </c>
      <c r="L136" s="13">
        <v>2466</v>
      </c>
      <c r="M136" s="5">
        <f t="shared" si="2"/>
        <v>2.4660000000000002</v>
      </c>
    </row>
    <row r="137" spans="1:13" ht="16.149999999999999" customHeight="1" x14ac:dyDescent="0.25">
      <c r="A137" s="10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5">
        <f>SUM(L2:L136)</f>
        <v>1035299</v>
      </c>
      <c r="M137" s="5">
        <f>SUM(M2:M136)</f>
        <v>1035.299</v>
      </c>
    </row>
    <row r="138" spans="1:13" ht="15" customHeight="1" x14ac:dyDescent="0.25">
      <c r="L138" s="11"/>
    </row>
    <row r="139" spans="1:13" ht="15" customHeight="1" x14ac:dyDescent="0.25"/>
  </sheetData>
  <autoFilter ref="A1:M137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Kluska</dc:creator>
  <cp:lastModifiedBy>Kamil.Różański</cp:lastModifiedBy>
  <cp:lastPrinted>2023-11-22T14:07:26Z</cp:lastPrinted>
  <dcterms:created xsi:type="dcterms:W3CDTF">2023-11-22T13:51:35Z</dcterms:created>
  <dcterms:modified xsi:type="dcterms:W3CDTF">2023-12-04T09:39:27Z</dcterms:modified>
</cp:coreProperties>
</file>