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726" activeTab="0"/>
  </bookViews>
  <sheets>
    <sheet name="budynki" sheetId="1" r:id="rId1"/>
    <sheet name="pozostałe śr. trwałe" sheetId="2" r:id="rId2"/>
    <sheet name="elektronika" sheetId="3" r:id="rId3"/>
    <sheet name="pojazdy" sheetId="4" r:id="rId4"/>
  </sheets>
  <definedNames/>
  <calcPr fullCalcOnLoad="1"/>
</workbook>
</file>

<file path=xl/sharedStrings.xml><?xml version="1.0" encoding="utf-8"?>
<sst xmlns="http://schemas.openxmlformats.org/spreadsheetml/2006/main" count="118" uniqueCount="78">
  <si>
    <t>lp.</t>
  </si>
  <si>
    <t>Lp.</t>
  </si>
  <si>
    <t>1.</t>
  </si>
  <si>
    <t>2.</t>
  </si>
  <si>
    <t>3.</t>
  </si>
  <si>
    <t>4.</t>
  </si>
  <si>
    <t>5.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</si>
  <si>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</si>
  <si>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</si>
  <si>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</si>
  <si>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</si>
  <si>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</si>
  <si>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</si>
  <si>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</si>
  <si>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</si>
  <si>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</si>
  <si>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</si>
  <si>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</si>
  <si>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</si>
  <si>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Okres ub. AC i KR</t>
  </si>
  <si>
    <t>od</t>
  </si>
  <si>
    <t>do</t>
  </si>
  <si>
    <t>do ubezpieczenia od wszystkich ryzyk</t>
  </si>
  <si>
    <t>Przebieg (około)</t>
  </si>
  <si>
    <t>Wartość księgowa brutto  (wartość początkowa)</t>
  </si>
  <si>
    <t>Wykaz stacjonarnego sprzętu elektronicznego</t>
  </si>
  <si>
    <t>Nazwa budynku, adres</t>
  </si>
  <si>
    <t>Wykaz budynków i budowli do ubezpieczenia od ognia i innych żywiołów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</si>
  <si>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</si>
  <si>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</si>
  <si>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Inne lokalizacje (oprócz ww. budynków) w których znajduje się ubezpieczane mienie:</t>
  </si>
  <si>
    <t>Data nast. badania techn.</t>
  </si>
  <si>
    <t>Ładown./ il. miejsc</t>
  </si>
  <si>
    <t>Marka, typ, model</t>
  </si>
  <si>
    <t>liczba kpl. kluczy</t>
  </si>
  <si>
    <t>Zabezpieczenia przeciwktadzierzowe</t>
  </si>
  <si>
    <t>Wyposażenie dodatkowe</t>
  </si>
  <si>
    <t>Materiał budowy ścian, więźby dachowej i konstrukcji dachu</t>
  </si>
  <si>
    <t>I. Sprzęt stacjonarny</t>
  </si>
  <si>
    <t>Nazwa sprzętu, typ, model</t>
  </si>
  <si>
    <t>II. Sprzęt przenośny</t>
  </si>
  <si>
    <t>Wartość odtworzeniowa</t>
  </si>
  <si>
    <t>brak</t>
  </si>
  <si>
    <r>
      <t>Powierzchnia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</si>
  <si>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Zespół Szkół Samorządowych w Zawidzu Kościelnym</t>
  </si>
  <si>
    <t>ul. Mazowiecka 47B, 09-226 Zawidz Kościelny</t>
  </si>
  <si>
    <t>REGON: 140216929   NIP: 776-16-22-664</t>
  </si>
  <si>
    <t>Ściany z pustaka poroterm, ocieplone styropianem z nałożeniem tynku szlachetnego-ozdobnego, pokrycie dachu- blacha powlekana na konstrukcji krokwiowo- kleszczowej</t>
  </si>
  <si>
    <t>Hala sportowa z łącznikami sanitarno-sportowymi</t>
  </si>
  <si>
    <t>budynek praterowy wykonany w technologii szkieletu żelbetowego monolitycznego ze ścianami osłonowymi, dwuwarstwowymi na dzwigarach z drewna klejonego, pokrytego papą termozgrzewalną, przykryte blachą trpezową powlekaną i ociepleniem wełną mineralną.</t>
  </si>
  <si>
    <t>Ogrodzenie ażurowe z cegły czerwonej</t>
  </si>
  <si>
    <t>cegła ażurowa</t>
  </si>
  <si>
    <t>6.</t>
  </si>
  <si>
    <t>NIP: 776-16-22-664, REGON: 140216929</t>
  </si>
  <si>
    <t>-</t>
  </si>
  <si>
    <t>Lp. 4. wartość księgowa brutto</t>
  </si>
  <si>
    <t>Załącznik nr 4A</t>
  </si>
  <si>
    <t>Załącznik nr 4B</t>
  </si>
  <si>
    <t>Załącznik nr 4C</t>
  </si>
  <si>
    <t xml:space="preserve">Załącznik nr 4D </t>
  </si>
  <si>
    <t>Ściany z czerwonej cegły pełnej</t>
  </si>
  <si>
    <t>7.</t>
  </si>
  <si>
    <t>8.</t>
  </si>
  <si>
    <t>9.</t>
  </si>
  <si>
    <t>Sprzęt nagłaśniający PSS-MAXI-28 BTC WR-25 D</t>
  </si>
  <si>
    <t>Projektor Vivitek D555WHx2</t>
  </si>
  <si>
    <t>Ekran 4World 203x152x3</t>
  </si>
  <si>
    <t>Projektor BenQ MS506 DLP</t>
  </si>
  <si>
    <t>Wzmacniacz mocy</t>
  </si>
  <si>
    <t>Zestaw konf. PSS-MAXI-28 BTC WR-25D (823-832 MHz) 14Ah</t>
  </si>
  <si>
    <t>MIKSER KT-06U</t>
  </si>
  <si>
    <t xml:space="preserve">Liczba pracowników w jednostce: </t>
  </si>
  <si>
    <t>Kserokopiarka RICOH Aficio MP 2852 SPx1</t>
  </si>
  <si>
    <t>Urządzenie wielofunkcyjne RICOCH MP3054</t>
  </si>
  <si>
    <t>Za sprzęt elektroniczny stacjonarny przyjmuje się komputery, centrale telefoniczne, faxy itp. sprzęt</t>
  </si>
  <si>
    <t>Laptop ACER 5 szt.</t>
  </si>
  <si>
    <t>Laptop DELL Vostro 11 szt.</t>
  </si>
  <si>
    <t>nie starszy niż 5 letni (wyprodukowany w roku 2016).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</si>
</sst>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&quot; zł&quot;"/>
    <numFmt numFmtId="172" formatCode="[$-415]d\ mmmm\ yyyy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0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170" fontId="0" fillId="0" borderId="0" xfId="0" applyNumberFormat="1" applyBorder="1" applyAlignment="1">
      <alignment/>
    </xf>
    <xf numFmtId="0" fontId="0" fillId="0" borderId="11" xfId="0" applyBorder="1" applyAlignment="1">
      <alignment horizontal="center"/>
    </xf>
    <xf numFmtId="170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70" fontId="0" fillId="0" borderId="10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170" fontId="0" fillId="33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70" fontId="1" fillId="0" borderId="14" xfId="0" applyNumberFormat="1" applyFont="1" applyBorder="1" applyAlignment="1">
      <alignment/>
    </xf>
    <xf numFmtId="170" fontId="0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170" fontId="0" fillId="0" borderId="10" xfId="0" applyNumberFormat="1" applyBorder="1" applyAlignment="1">
      <alignment/>
    </xf>
    <xf numFmtId="0" fontId="40" fillId="0" borderId="10" xfId="0" applyFont="1" applyBorder="1" applyAlignment="1">
      <alignment horizontal="center"/>
    </xf>
    <xf numFmtId="170" fontId="40" fillId="0" borderId="10" xfId="0" applyNumberFormat="1" applyFont="1" applyBorder="1" applyAlignment="1">
      <alignment/>
    </xf>
    <xf numFmtId="170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170" fontId="1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Alignment="1">
      <alignment/>
    </xf>
    <xf numFmtId="170" fontId="0" fillId="33" borderId="10" xfId="0" applyNumberFormat="1" applyFill="1" applyBorder="1" applyAlignment="1">
      <alignment horizontal="right" vertical="center"/>
    </xf>
    <xf numFmtId="0" fontId="0" fillId="0" borderId="11" xfId="0" applyFont="1" applyBorder="1" applyAlignment="1">
      <alignment horizontal="left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70" fontId="0" fillId="0" borderId="10" xfId="0" applyNumberForma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70" fontId="0" fillId="0" borderId="15" xfId="0" applyNumberFormat="1" applyBorder="1" applyAlignment="1">
      <alignment horizontal="right" vertical="center"/>
    </xf>
    <xf numFmtId="170" fontId="0" fillId="0" borderId="14" xfId="0" applyNumberForma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9">
      <selection activeCell="H9" sqref="H1:H16384"/>
    </sheetView>
  </sheetViews>
  <sheetFormatPr defaultColWidth="9.140625" defaultRowHeight="12.75"/>
  <cols>
    <col min="1" max="1" width="4.140625" style="0" customWidth="1"/>
    <col min="2" max="2" width="30.8515625" style="0" customWidth="1"/>
    <col min="3" max="3" width="12.8515625" style="0" customWidth="1"/>
    <col min="4" max="4" width="12.00390625" style="0" customWidth="1"/>
    <col min="5" max="5" width="16.00390625" style="0" customWidth="1"/>
    <col min="6" max="6" width="27.00390625" style="0" customWidth="1"/>
    <col min="7" max="7" width="29.00390625" style="0" customWidth="1"/>
  </cols>
  <sheetData>
    <row r="1" ht="12.75">
      <c r="G1" s="9" t="s">
        <v>56</v>
      </c>
    </row>
    <row r="3" spans="1:7" ht="15.75">
      <c r="A3" s="45" t="s">
        <v>27</v>
      </c>
      <c r="B3" s="45"/>
      <c r="C3" s="45"/>
      <c r="D3" s="45"/>
      <c r="E3" s="45"/>
      <c r="F3" s="45"/>
      <c r="G3" s="45"/>
    </row>
    <row r="4" spans="1:7" ht="15.75">
      <c r="A4" s="45" t="s">
        <v>44</v>
      </c>
      <c r="B4" s="45"/>
      <c r="C4" s="45"/>
      <c r="D4" s="45"/>
      <c r="E4" s="45"/>
      <c r="F4" s="45"/>
      <c r="G4" s="45"/>
    </row>
    <row r="5" spans="1:7" ht="15.75">
      <c r="A5" s="45" t="s">
        <v>45</v>
      </c>
      <c r="B5" s="45"/>
      <c r="C5" s="45"/>
      <c r="D5" s="45"/>
      <c r="E5" s="45"/>
      <c r="F5" s="45"/>
      <c r="G5" s="45"/>
    </row>
    <row r="6" spans="1:7" ht="15.75">
      <c r="A6" s="48" t="s">
        <v>46</v>
      </c>
      <c r="B6" s="45"/>
      <c r="C6" s="45"/>
      <c r="D6" s="45"/>
      <c r="E6" s="45"/>
      <c r="F6" s="45"/>
      <c r="G6" s="45"/>
    </row>
    <row r="9" spans="1:7" ht="38.25">
      <c r="A9" s="16" t="s">
        <v>1</v>
      </c>
      <c r="B9" s="16" t="s">
        <v>26</v>
      </c>
      <c r="C9" s="16" t="s">
        <v>7</v>
      </c>
      <c r="D9" s="16" t="s">
        <v>43</v>
      </c>
      <c r="E9" s="16" t="s">
        <v>41</v>
      </c>
      <c r="F9" s="16" t="s">
        <v>37</v>
      </c>
      <c r="G9" s="16" t="s">
        <v>8</v>
      </c>
    </row>
    <row r="10" spans="1:7" ht="25.5">
      <c r="A10" s="17" t="s">
        <v>2</v>
      </c>
      <c r="B10" s="18" t="s">
        <v>44</v>
      </c>
      <c r="C10" s="17">
        <v>1939</v>
      </c>
      <c r="D10" s="17">
        <v>700</v>
      </c>
      <c r="E10" s="29">
        <v>3150000</v>
      </c>
      <c r="F10" s="29" t="s">
        <v>60</v>
      </c>
      <c r="G10" s="26" t="s">
        <v>54</v>
      </c>
    </row>
    <row r="11" spans="1:7" ht="89.25">
      <c r="A11" s="17" t="s">
        <v>3</v>
      </c>
      <c r="B11" s="18" t="s">
        <v>44</v>
      </c>
      <c r="C11" s="17">
        <v>2001</v>
      </c>
      <c r="D11" s="17">
        <v>665</v>
      </c>
      <c r="E11" s="19">
        <v>2992500</v>
      </c>
      <c r="F11" s="19" t="s">
        <v>47</v>
      </c>
      <c r="G11" s="27" t="s">
        <v>54</v>
      </c>
    </row>
    <row r="12" spans="1:7" ht="127.5">
      <c r="A12" s="17" t="s">
        <v>4</v>
      </c>
      <c r="B12" s="18" t="s">
        <v>48</v>
      </c>
      <c r="C12" s="17">
        <v>2005</v>
      </c>
      <c r="D12" s="17">
        <v>1975</v>
      </c>
      <c r="E12" s="19">
        <v>12837500</v>
      </c>
      <c r="F12" s="19" t="s">
        <v>49</v>
      </c>
      <c r="G12" s="27" t="s">
        <v>54</v>
      </c>
    </row>
    <row r="13" spans="1:7" ht="25.5">
      <c r="A13" s="17" t="s">
        <v>5</v>
      </c>
      <c r="B13" s="18" t="s">
        <v>50</v>
      </c>
      <c r="C13" s="25" t="s">
        <v>54</v>
      </c>
      <c r="D13" s="25" t="s">
        <v>54</v>
      </c>
      <c r="E13" s="24">
        <v>5060</v>
      </c>
      <c r="F13" s="24" t="s">
        <v>51</v>
      </c>
      <c r="G13" s="27" t="s">
        <v>54</v>
      </c>
    </row>
    <row r="14" spans="4:6" ht="12.75">
      <c r="D14" s="3" t="s">
        <v>10</v>
      </c>
      <c r="E14" s="28">
        <f>SUM(E10:E13)</f>
        <v>18985060</v>
      </c>
      <c r="F14" s="12"/>
    </row>
    <row r="16" spans="1:4" ht="12.75">
      <c r="A16" s="49" t="s">
        <v>55</v>
      </c>
      <c r="B16" s="49"/>
      <c r="C16" s="49"/>
      <c r="D16" s="49"/>
    </row>
    <row r="18" spans="1:2" ht="12.75">
      <c r="A18" s="5" t="s">
        <v>30</v>
      </c>
      <c r="B18" s="5"/>
    </row>
    <row r="19" spans="1:2" ht="12.75">
      <c r="A19" s="5"/>
      <c r="B19" s="5"/>
    </row>
    <row r="20" spans="1:3" ht="12.75">
      <c r="A20" s="46" t="s">
        <v>71</v>
      </c>
      <c r="B20" s="47"/>
      <c r="C20" s="39">
        <v>37</v>
      </c>
    </row>
  </sheetData>
  <sheetProtection/>
  <mergeCells count="6">
    <mergeCell ref="A4:G4"/>
    <mergeCell ref="A3:G3"/>
    <mergeCell ref="A20:B20"/>
    <mergeCell ref="A5:G5"/>
    <mergeCell ref="A6:G6"/>
    <mergeCell ref="A16:D16"/>
  </mergeCells>
  <printOptions horizontalCentered="1" verticalCentered="1"/>
  <pageMargins left="0.4330708661417323" right="0.2755905511811024" top="0.984251968503937" bottom="0.5118110236220472" header="0.5118110236220472" footer="0.5118110236220472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1">
      <selection activeCell="B13" sqref="B13"/>
    </sheetView>
  </sheetViews>
  <sheetFormatPr defaultColWidth="9.140625" defaultRowHeight="12.75"/>
  <cols>
    <col min="1" max="1" width="52.8515625" style="0" customWidth="1"/>
    <col min="2" max="2" width="25.7109375" style="0" customWidth="1"/>
    <col min="3" max="5" width="12.140625" style="0" bestFit="1" customWidth="1"/>
  </cols>
  <sheetData>
    <row r="1" ht="12.75">
      <c r="B1" s="3" t="s">
        <v>57</v>
      </c>
    </row>
    <row r="2" ht="12.75">
      <c r="B2" s="3"/>
    </row>
    <row r="4" spans="1:2" ht="15.75">
      <c r="A4" s="45" t="s">
        <v>9</v>
      </c>
      <c r="B4" s="45"/>
    </row>
    <row r="5" spans="1:7" ht="15.75" customHeight="1">
      <c r="A5" s="45" t="s">
        <v>44</v>
      </c>
      <c r="B5" s="45"/>
      <c r="C5" s="22"/>
      <c r="D5" s="22"/>
      <c r="E5" s="22"/>
      <c r="F5" s="22"/>
      <c r="G5" s="22"/>
    </row>
    <row r="6" spans="1:7" ht="15.75" customHeight="1">
      <c r="A6" s="45" t="s">
        <v>45</v>
      </c>
      <c r="B6" s="45"/>
      <c r="C6" s="22"/>
      <c r="D6" s="22"/>
      <c r="E6" s="22"/>
      <c r="F6" s="22"/>
      <c r="G6" s="22"/>
    </row>
    <row r="7" spans="1:7" ht="15.75" customHeight="1">
      <c r="A7" s="48" t="s">
        <v>46</v>
      </c>
      <c r="B7" s="48"/>
      <c r="C7" s="22"/>
      <c r="D7" s="22"/>
      <c r="E7" s="22"/>
      <c r="F7" s="22"/>
      <c r="G7" s="22"/>
    </row>
    <row r="8" spans="1:2" ht="15.75">
      <c r="A8" s="4"/>
      <c r="B8" s="4"/>
    </row>
    <row r="10" spans="1:2" ht="12.75">
      <c r="A10" s="50" t="s">
        <v>28</v>
      </c>
      <c r="B10" s="52">
        <v>335658</v>
      </c>
    </row>
    <row r="11" spans="1:4" ht="45" customHeight="1">
      <c r="A11" s="51"/>
      <c r="B11" s="53"/>
      <c r="D11" s="35"/>
    </row>
    <row r="12" spans="1:5" ht="15.75" customHeight="1">
      <c r="A12" s="10" t="s">
        <v>29</v>
      </c>
      <c r="B12" s="40" t="s">
        <v>54</v>
      </c>
      <c r="E12" s="35"/>
    </row>
    <row r="13" spans="1:2" ht="12.75">
      <c r="A13" s="11" t="s">
        <v>10</v>
      </c>
      <c r="B13" s="14">
        <f>B10</f>
        <v>335658</v>
      </c>
    </row>
    <row r="14" spans="1:2" ht="14.25">
      <c r="A14" s="6"/>
      <c r="B14" s="5"/>
    </row>
    <row r="15" spans="1:2" ht="14.25">
      <c r="A15" s="6"/>
      <c r="B15" s="5"/>
    </row>
    <row r="16" spans="1:2" ht="14.25">
      <c r="A16" s="6"/>
      <c r="B16" s="5"/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9">
      <selection activeCell="E27" sqref="E27"/>
    </sheetView>
  </sheetViews>
  <sheetFormatPr defaultColWidth="9.140625" defaultRowHeight="12.75"/>
  <cols>
    <col min="1" max="1" width="5.00390625" style="0" customWidth="1"/>
    <col min="2" max="2" width="42.28125" style="0" customWidth="1"/>
    <col min="3" max="3" width="9.8515625" style="0" bestFit="1" customWidth="1"/>
    <col min="4" max="4" width="25.28125" style="0" customWidth="1"/>
  </cols>
  <sheetData>
    <row r="1" ht="12.75">
      <c r="D1" s="3" t="s">
        <v>58</v>
      </c>
    </row>
    <row r="2" ht="12.75">
      <c r="B2" s="3"/>
    </row>
    <row r="4" spans="1:4" ht="15.75">
      <c r="A4" s="45" t="s">
        <v>25</v>
      </c>
      <c r="B4" s="45"/>
      <c r="C4" s="45"/>
      <c r="D4" s="45"/>
    </row>
    <row r="5" spans="1:4" ht="15.75">
      <c r="A5" s="45" t="s">
        <v>22</v>
      </c>
      <c r="B5" s="45"/>
      <c r="C5" s="45"/>
      <c r="D5" s="45"/>
    </row>
    <row r="6" spans="1:4" ht="15.75">
      <c r="A6" s="45" t="s">
        <v>44</v>
      </c>
      <c r="B6" s="45"/>
      <c r="C6" s="45"/>
      <c r="D6" s="45"/>
    </row>
    <row r="7" spans="1:4" ht="15.75">
      <c r="A7" s="45" t="s">
        <v>45</v>
      </c>
      <c r="B7" s="45"/>
      <c r="C7" s="45"/>
      <c r="D7" s="45"/>
    </row>
    <row r="8" spans="1:4" ht="15.75">
      <c r="A8" s="45" t="s">
        <v>53</v>
      </c>
      <c r="B8" s="45"/>
      <c r="C8" s="45"/>
      <c r="D8" s="45"/>
    </row>
    <row r="9" spans="1:4" ht="15.75">
      <c r="A9" s="4"/>
      <c r="B9" s="4"/>
      <c r="C9" s="4"/>
      <c r="D9" s="4"/>
    </row>
    <row r="10" spans="1:4" ht="15.75" customHeight="1">
      <c r="A10" s="56" t="s">
        <v>38</v>
      </c>
      <c r="B10" s="56"/>
      <c r="C10" s="4"/>
      <c r="D10" s="4"/>
    </row>
    <row r="11" spans="1:4" ht="15.75">
      <c r="A11" s="4"/>
      <c r="B11" s="4"/>
      <c r="C11" s="4"/>
      <c r="D11" s="4"/>
    </row>
    <row r="12" spans="1:4" ht="12.75">
      <c r="A12" s="55" t="s">
        <v>74</v>
      </c>
      <c r="B12" s="55"/>
      <c r="C12" s="55"/>
      <c r="D12" s="55"/>
    </row>
    <row r="13" spans="1:4" ht="12.75">
      <c r="A13" s="54" t="s">
        <v>77</v>
      </c>
      <c r="B13" s="55"/>
      <c r="C13" s="55"/>
      <c r="D13" s="55"/>
    </row>
    <row r="14" spans="1:4" ht="12.75">
      <c r="A14" s="13"/>
      <c r="B14" s="13"/>
      <c r="C14" s="13"/>
      <c r="D14" s="13"/>
    </row>
    <row r="15" spans="1:4" ht="25.5">
      <c r="A15" s="20" t="s">
        <v>0</v>
      </c>
      <c r="B15" s="20" t="s">
        <v>39</v>
      </c>
      <c r="C15" s="20" t="s">
        <v>14</v>
      </c>
      <c r="D15" s="20" t="s">
        <v>24</v>
      </c>
    </row>
    <row r="16" spans="1:4" ht="12.75">
      <c r="A16" s="21" t="s">
        <v>2</v>
      </c>
      <c r="B16" s="1" t="s">
        <v>72</v>
      </c>
      <c r="C16" s="31">
        <v>2017</v>
      </c>
      <c r="D16" s="32">
        <v>2500</v>
      </c>
    </row>
    <row r="17" spans="1:4" ht="12.75">
      <c r="A17" s="21" t="s">
        <v>3</v>
      </c>
      <c r="B17" s="30" t="s">
        <v>73</v>
      </c>
      <c r="C17" s="31">
        <v>2018</v>
      </c>
      <c r="D17" s="32">
        <v>4900</v>
      </c>
    </row>
    <row r="18" spans="3:4" ht="15">
      <c r="C18" s="33" t="s">
        <v>10</v>
      </c>
      <c r="D18" s="34">
        <f>SUM(D16:D17)</f>
        <v>7400</v>
      </c>
    </row>
    <row r="19" spans="1:2" ht="12.75">
      <c r="A19" s="2"/>
      <c r="B19" s="2"/>
    </row>
    <row r="21" spans="1:2" ht="15.75">
      <c r="A21" s="56" t="s">
        <v>40</v>
      </c>
      <c r="B21" s="56"/>
    </row>
    <row r="23" spans="1:4" ht="12.75">
      <c r="A23" s="55" t="s">
        <v>74</v>
      </c>
      <c r="B23" s="55"/>
      <c r="C23" s="55"/>
      <c r="D23" s="55"/>
    </row>
    <row r="24" spans="1:4" ht="12.75">
      <c r="A24" s="54" t="s">
        <v>77</v>
      </c>
      <c r="B24" s="54"/>
      <c r="C24" s="54"/>
      <c r="D24" s="54"/>
    </row>
    <row r="25" spans="1:4" ht="12.75">
      <c r="A25" s="41"/>
      <c r="B25" s="41"/>
      <c r="C25" s="41"/>
      <c r="D25" s="38"/>
    </row>
    <row r="26" spans="1:4" ht="25.5">
      <c r="A26" s="20" t="s">
        <v>0</v>
      </c>
      <c r="B26" s="20" t="s">
        <v>39</v>
      </c>
      <c r="C26" s="20" t="s">
        <v>14</v>
      </c>
      <c r="D26" s="23" t="s">
        <v>24</v>
      </c>
    </row>
    <row r="27" spans="1:4" ht="25.5">
      <c r="A27" s="21" t="s">
        <v>2</v>
      </c>
      <c r="B27" s="42" t="s">
        <v>64</v>
      </c>
      <c r="C27" s="43">
        <v>2016</v>
      </c>
      <c r="D27" s="44">
        <v>5049.79</v>
      </c>
    </row>
    <row r="28" spans="1:4" ht="12.75">
      <c r="A28" s="21" t="s">
        <v>3</v>
      </c>
      <c r="B28" s="1" t="s">
        <v>65</v>
      </c>
      <c r="C28" s="31">
        <v>2016</v>
      </c>
      <c r="D28" s="32">
        <v>4262.28</v>
      </c>
    </row>
    <row r="29" spans="1:4" ht="12.75">
      <c r="A29" s="21" t="s">
        <v>4</v>
      </c>
      <c r="B29" s="1" t="s">
        <v>66</v>
      </c>
      <c r="C29" s="31">
        <v>2016</v>
      </c>
      <c r="D29" s="32">
        <v>1128</v>
      </c>
    </row>
    <row r="30" spans="1:4" ht="12.75">
      <c r="A30" s="21" t="s">
        <v>5</v>
      </c>
      <c r="B30" s="1" t="s">
        <v>67</v>
      </c>
      <c r="C30" s="31">
        <v>2017</v>
      </c>
      <c r="D30" s="32">
        <v>1300</v>
      </c>
    </row>
    <row r="31" spans="1:4" ht="12.75">
      <c r="A31" s="21" t="s">
        <v>6</v>
      </c>
      <c r="B31" s="1" t="s">
        <v>68</v>
      </c>
      <c r="C31" s="31">
        <v>2017</v>
      </c>
      <c r="D31" s="32">
        <v>1000</v>
      </c>
    </row>
    <row r="32" spans="1:4" ht="25.5">
      <c r="A32" s="21" t="s">
        <v>52</v>
      </c>
      <c r="B32" s="30" t="s">
        <v>69</v>
      </c>
      <c r="C32" s="43">
        <v>2017</v>
      </c>
      <c r="D32" s="44">
        <v>2100</v>
      </c>
    </row>
    <row r="33" spans="1:4" ht="12.75">
      <c r="A33" s="21" t="s">
        <v>61</v>
      </c>
      <c r="B33" s="30" t="s">
        <v>70</v>
      </c>
      <c r="C33" s="31">
        <v>2017</v>
      </c>
      <c r="D33" s="32">
        <v>599.99</v>
      </c>
    </row>
    <row r="34" spans="1:4" ht="12.75">
      <c r="A34" s="21" t="s">
        <v>62</v>
      </c>
      <c r="B34" s="1" t="s">
        <v>75</v>
      </c>
      <c r="C34" s="31">
        <v>2020</v>
      </c>
      <c r="D34" s="32">
        <v>17500</v>
      </c>
    </row>
    <row r="35" spans="1:4" ht="12.75">
      <c r="A35" s="21" t="s">
        <v>63</v>
      </c>
      <c r="B35" s="1" t="s">
        <v>76</v>
      </c>
      <c r="C35" s="31">
        <v>2020</v>
      </c>
      <c r="D35" s="32">
        <v>35178</v>
      </c>
    </row>
    <row r="36" spans="3:4" ht="12.75">
      <c r="C36" s="36" t="s">
        <v>10</v>
      </c>
      <c r="D36" s="37">
        <f>SUM(D27:D35)</f>
        <v>68118.06</v>
      </c>
    </row>
  </sheetData>
  <sheetProtection/>
  <mergeCells count="11">
    <mergeCell ref="A23:D23"/>
    <mergeCell ref="A24:D24"/>
    <mergeCell ref="A8:D8"/>
    <mergeCell ref="A12:D12"/>
    <mergeCell ref="A13:D13"/>
    <mergeCell ref="A21:B21"/>
    <mergeCell ref="A4:D4"/>
    <mergeCell ref="A6:D6"/>
    <mergeCell ref="A7:D7"/>
    <mergeCell ref="A5:D5"/>
    <mergeCell ref="A10:B10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3.7109375" style="0" customWidth="1"/>
    <col min="2" max="2" width="8.421875" style="0" customWidth="1"/>
    <col min="3" max="3" width="14.7109375" style="0" customWidth="1"/>
    <col min="4" max="4" width="10.00390625" style="0" customWidth="1"/>
    <col min="5" max="5" width="8.140625" style="0" customWidth="1"/>
    <col min="6" max="6" width="7.140625" style="0" customWidth="1"/>
    <col min="7" max="7" width="17.8515625" style="0" customWidth="1"/>
    <col min="8" max="8" width="8.140625" style="0" customWidth="1"/>
    <col min="9" max="9" width="7.8515625" style="0" customWidth="1"/>
    <col min="10" max="10" width="9.7109375" style="0" customWidth="1"/>
    <col min="11" max="11" width="10.140625" style="0" customWidth="1"/>
    <col min="12" max="12" width="12.421875" style="0" customWidth="1"/>
    <col min="13" max="13" width="8.421875" style="0" customWidth="1"/>
    <col min="14" max="14" width="4.8515625" style="0" customWidth="1"/>
    <col min="15" max="18" width="8.8515625" style="0" customWidth="1"/>
  </cols>
  <sheetData>
    <row r="1" spans="17:18" ht="15.75">
      <c r="Q1" s="67" t="s">
        <v>59</v>
      </c>
      <c r="R1" s="67"/>
    </row>
    <row r="3" spans="1:18" ht="15.75">
      <c r="A3" s="45" t="s">
        <v>11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ht="18" customHeight="1">
      <c r="A4" s="45" t="s">
        <v>44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ht="18" customHeight="1">
      <c r="A5" s="45" t="s">
        <v>45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18" ht="18" customHeight="1">
      <c r="A6" s="45" t="s">
        <v>53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8" spans="1:18" ht="12.75" customHeight="1">
      <c r="A8" s="57" t="s">
        <v>1</v>
      </c>
      <c r="B8" s="57" t="s">
        <v>12</v>
      </c>
      <c r="C8" s="57" t="s">
        <v>33</v>
      </c>
      <c r="D8" s="57" t="s">
        <v>13</v>
      </c>
      <c r="E8" s="57" t="s">
        <v>14</v>
      </c>
      <c r="F8" s="57" t="s">
        <v>15</v>
      </c>
      <c r="G8" s="57" t="s">
        <v>16</v>
      </c>
      <c r="H8" s="57" t="s">
        <v>32</v>
      </c>
      <c r="I8" s="57" t="s">
        <v>23</v>
      </c>
      <c r="J8" s="57" t="s">
        <v>17</v>
      </c>
      <c r="K8" s="65" t="s">
        <v>36</v>
      </c>
      <c r="L8" s="63" t="s">
        <v>35</v>
      </c>
      <c r="M8" s="61" t="s">
        <v>31</v>
      </c>
      <c r="N8" s="61" t="s">
        <v>34</v>
      </c>
      <c r="O8" s="60" t="s">
        <v>18</v>
      </c>
      <c r="P8" s="60"/>
      <c r="Q8" s="60" t="s">
        <v>19</v>
      </c>
      <c r="R8" s="60"/>
    </row>
    <row r="9" spans="1:18" ht="12.75">
      <c r="A9" s="58"/>
      <c r="B9" s="58"/>
      <c r="C9" s="58"/>
      <c r="D9" s="58"/>
      <c r="E9" s="58"/>
      <c r="F9" s="58"/>
      <c r="G9" s="58"/>
      <c r="H9" s="58"/>
      <c r="I9" s="59"/>
      <c r="J9" s="58"/>
      <c r="K9" s="66"/>
      <c r="L9" s="64"/>
      <c r="M9" s="62"/>
      <c r="N9" s="62"/>
      <c r="O9" s="7" t="s">
        <v>20</v>
      </c>
      <c r="P9" s="7" t="s">
        <v>21</v>
      </c>
      <c r="Q9" s="7" t="s">
        <v>20</v>
      </c>
      <c r="R9" s="7" t="s">
        <v>21</v>
      </c>
    </row>
    <row r="10" spans="1:18" ht="12.75">
      <c r="A10" s="8" t="s">
        <v>2</v>
      </c>
      <c r="B10" s="15" t="s">
        <v>42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2.75">
      <c r="A11" s="8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>
      <c r="A12" s="8" t="s">
        <v>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>
      <c r="A13" s="8" t="s">
        <v>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2.75">
      <c r="A14" s="8" t="s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</sheetData>
  <sheetProtection/>
  <mergeCells count="21">
    <mergeCell ref="Q1:R1"/>
    <mergeCell ref="A3:R3"/>
    <mergeCell ref="A4:R4"/>
    <mergeCell ref="A5:R5"/>
    <mergeCell ref="A8:A9"/>
    <mergeCell ref="H8:H9"/>
    <mergeCell ref="A6:R6"/>
    <mergeCell ref="B8:B9"/>
    <mergeCell ref="J8:J9"/>
    <mergeCell ref="L8:L9"/>
    <mergeCell ref="O8:P8"/>
    <mergeCell ref="K8:K9"/>
    <mergeCell ref="E8:E9"/>
    <mergeCell ref="D8:D9"/>
    <mergeCell ref="F8:F9"/>
    <mergeCell ref="G8:G9"/>
    <mergeCell ref="I8:I9"/>
    <mergeCell ref="C8:C9"/>
    <mergeCell ref="Q8:R8"/>
    <mergeCell ref="N8:N9"/>
    <mergeCell ref="M8:M9"/>
  </mergeCells>
  <printOptions horizontalCentered="1" verticalCentered="1"/>
  <pageMargins left="0.17" right="0.17" top="0.984251968503937" bottom="0.984251968503937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Milena Puzmirowska</cp:lastModifiedBy>
  <cp:lastPrinted>2018-07-13T12:19:14Z</cp:lastPrinted>
  <dcterms:created xsi:type="dcterms:W3CDTF">2003-03-13T10:23:20Z</dcterms:created>
  <dcterms:modified xsi:type="dcterms:W3CDTF">2021-08-03T07:54:45Z</dcterms:modified>
  <cp:category/>
  <cp:version/>
  <cp:contentType/>
  <cp:contentStatus/>
</cp:coreProperties>
</file>